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dechaux/Documents/Comptes &amp; Formules/1 - Outils Excel boutique/Fichier de gestion M-E/"/>
    </mc:Choice>
  </mc:AlternateContent>
  <xr:revisionPtr revIDLastSave="0" documentId="13_ncr:1_{56A832F7-1F0D-794A-B924-0EAB38844D8F}" xr6:coauthVersionLast="47" xr6:coauthVersionMax="47" xr10:uidLastSave="{00000000-0000-0000-0000-000000000000}"/>
  <bookViews>
    <workbookView xWindow="400" yWindow="500" windowWidth="27580" windowHeight="15780" xr2:uid="{96605D5E-300F-5246-A273-AA60CD0500F2}"/>
  </bookViews>
  <sheets>
    <sheet name="👩🏻‍🏫 Bienvenue !" sheetId="1" r:id="rId1"/>
    <sheet name="💶 Recettes et dépenses" sheetId="4" r:id="rId2"/>
    <sheet name="📊 Synthèse" sheetId="2" r:id="rId3"/>
    <sheet name="coulisses" sheetId="12" state="hidden" r:id="rId4"/>
  </sheets>
  <definedNames>
    <definedName name="journal_caisse">'💶 Recettes et dépenses'!#REF!</definedName>
    <definedName name="verification">'💶 Recettes et dépenses'!#REF!</definedName>
    <definedName name="Votre_tableau_de_bord">'📊 Synthèse'!#REF!</definedName>
    <definedName name="_xlnm.Print_Area" localSheetId="1">'💶 Recettes et dépenses'!$A$1:$N$157</definedName>
    <definedName name="_xlnm.Print_Area" localSheetId="2">'📊 Synthèse'!$A$1:$H$72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2" i="4" l="1"/>
  <c r="I153" i="4"/>
  <c r="I154" i="4"/>
  <c r="I155" i="4"/>
  <c r="I156" i="4"/>
  <c r="I157" i="4"/>
  <c r="B152" i="4"/>
  <c r="B153" i="4"/>
  <c r="B154" i="4"/>
  <c r="B155" i="4"/>
  <c r="B156" i="4"/>
  <c r="B157" i="4"/>
  <c r="D23" i="1"/>
  <c r="C5" i="2"/>
  <c r="C7" i="2"/>
  <c r="C9" i="2"/>
  <c r="C11" i="2"/>
  <c r="C1" i="2"/>
  <c r="E1" i="4"/>
  <c r="D24" i="1"/>
  <c r="D14" i="1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C3" i="12"/>
  <c r="I8" i="4"/>
  <c r="I9" i="4"/>
  <c r="I10" i="4"/>
  <c r="I7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D3" i="12"/>
  <c r="C4" i="12"/>
  <c r="D4" i="12"/>
  <c r="C5" i="12"/>
  <c r="D5" i="12"/>
  <c r="C6" i="12"/>
  <c r="D6" i="12"/>
  <c r="E6" i="12"/>
  <c r="C7" i="12"/>
  <c r="D7" i="12"/>
  <c r="E7" i="12"/>
  <c r="C8" i="12"/>
  <c r="D8" i="12"/>
  <c r="C9" i="12"/>
  <c r="D9" i="12"/>
  <c r="C10" i="12"/>
  <c r="D10" i="12"/>
  <c r="E10" i="12"/>
  <c r="C11" i="12"/>
  <c r="D11" i="12"/>
  <c r="E11" i="12"/>
  <c r="C12" i="12"/>
  <c r="D12" i="12"/>
  <c r="C13" i="12"/>
  <c r="D13" i="12"/>
  <c r="C2" i="12"/>
  <c r="D2" i="12"/>
  <c r="E2" i="12"/>
  <c r="C3" i="2"/>
  <c r="C1" i="4"/>
  <c r="A1" i="2"/>
  <c r="B22" i="1"/>
  <c r="K20" i="1"/>
  <c r="B18" i="1"/>
  <c r="K16" i="1"/>
  <c r="B14" i="1"/>
  <c r="K12" i="1"/>
  <c r="B10" i="1"/>
  <c r="D9" i="1"/>
  <c r="B9" i="1"/>
  <c r="I1" i="1"/>
  <c r="G1" i="1"/>
  <c r="E13" i="12"/>
  <c r="E8" i="12"/>
  <c r="E5" i="12"/>
  <c r="E3" i="12"/>
  <c r="E12" i="12"/>
  <c r="E9" i="12"/>
  <c r="E4" i="12"/>
</calcChain>
</file>

<file path=xl/sharedStrings.xml><?xml version="1.0" encoding="utf-8"?>
<sst xmlns="http://schemas.openxmlformats.org/spreadsheetml/2006/main" count="67" uniqueCount="60">
  <si>
    <t>Dépenses</t>
  </si>
  <si>
    <t>Profit</t>
  </si>
  <si>
    <t>Date</t>
  </si>
  <si>
    <t>Bienvenue</t>
  </si>
  <si>
    <t>👩🏻‍🏫</t>
  </si>
  <si>
    <t>Bonjour ! Je m'appelle</t>
  </si>
  <si>
    <t xml:space="preserve">Ce contenu est soumis au droit d’auteur et est la propriété de Comptes &amp; Formules. Toute représentation ou reproduction non autorisée est passible d’une action en contrefaçon. </t>
  </si>
  <si>
    <t>Montant</t>
  </si>
  <si>
    <t>Chiffre d'affaires</t>
  </si>
  <si>
    <t>N°</t>
  </si>
  <si>
    <t>Bonjour et merci d'avoir téléchargé ce fichier ! Je m'appelle Laure, et vous ? Tapez votre nom dans la case violette et choisissez votre visage dans la liste en cliquant sur l'emoji !</t>
  </si>
  <si>
    <t>Ma micro-entreprise s'appelle</t>
  </si>
  <si>
    <t>Résultat</t>
  </si>
  <si>
    <t>Votre synthèse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</si>
  <si>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</si>
  <si>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</si>
  <si>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</si>
  <si>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</si>
  <si>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</si>
  <si>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</si>
  <si>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</si>
  <si>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</si>
  <si>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</si>
  <si>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</si>
  <si>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</si>
  <si>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</si>
  <si>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Recettes</t>
  </si>
  <si>
    <t>Vos recettes 💰</t>
  </si>
  <si>
    <t>Vos dépenses 🧾</t>
  </si>
  <si>
    <t>OK, je vois.</t>
  </si>
  <si>
    <t>Ok, c'est noté ! Pour utiliser ce fichier, il vous suffit de saisir vos recettes et vos dépenses dans l'onglet "💶 Recettes et dépenses" tout en bas de l'écran. Et vous avez ensuite une synthèse de votre chiffre d'affaires, de vos dépenses et de votre profit dans l'onglet "📊 Synthèse".</t>
  </si>
  <si>
    <t>Libellé (Client, nature de la vente)</t>
  </si>
  <si>
    <t>Libellé (Fournisseur, nature de la dépense)</t>
  </si>
  <si>
    <t>Chèque</t>
  </si>
  <si>
    <t>CB</t>
  </si>
  <si>
    <t>Espèces</t>
  </si>
  <si>
    <t>Virement</t>
  </si>
  <si>
    <t>Mode de paiement</t>
  </si>
  <si>
    <t>👨🏿‍🦱</t>
  </si>
  <si>
    <t>👩🏿‍🦱</t>
  </si>
  <si>
    <t>👩🏾</t>
  </si>
  <si>
    <t>👩🏾‍🦰 </t>
  </si>
  <si>
    <t>👨🏾‍🦲</t>
  </si>
  <si>
    <t>👩🏽‍🦱</t>
  </si>
  <si>
    <t>🧔🏽</t>
  </si>
  <si>
    <t>👱🏼</t>
  </si>
  <si>
    <t>🧑🏼‍🦱</t>
  </si>
  <si>
    <t>🧔🏼</t>
  </si>
  <si>
    <t>👵🏻</t>
  </si>
  <si>
    <t>🧕🏾</t>
  </si>
  <si>
    <t>👩🏻</t>
  </si>
  <si>
    <t>👩🏻‍🦱 </t>
  </si>
  <si>
    <t>👨🏻‍🦳</t>
  </si>
  <si>
    <t>👨🏼‍🦰</t>
  </si>
  <si>
    <t>👨🏻‍🦱</t>
  </si>
  <si>
    <t>👨🏼‍🦲</t>
  </si>
  <si>
    <t>👩🏼</t>
  </si>
  <si>
    <t>🧑🏾‍🦱</t>
  </si>
  <si>
    <t xml:space="preserve">Comment s'appelle votre micro-entreprise ? </t>
  </si>
  <si>
    <t>Pour rappel, n'oubliez pas d'imprimer en PDF l'onglet "Recettes et dépenses" à chaque déclaration, pour être en règle. La date de création du fichier PDF obtenu fera foi en cas de contrôle.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</si>
</sst>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€&quot;_ ;_ * \(#,##0.00\)\ &quot;€&quot;_ ;_ * &quot;-&quot;??_)\ &quot;€&quot;_ ;_ @_ "/>
    <numFmt numFmtId="164" formatCode="_-* #,##0\ [$€-40C]_-;\-* #,##0\ [$€-40C]_-;_-* &quot;-&quot;??\ [$€-40C]_-;_-@_-"/>
    <numFmt numFmtId="165" formatCode="#,##0.00\ &quot;€&quot;"/>
    <numFmt numFmtId="166" formatCode="#,##0.00\ [$€-40C];\-#,##0.00\ [$€-40C]"/>
    <numFmt numFmtId="167" formatCode="#,##0\ &quot;€&quot;"/>
  </numFmts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theme="1"/>
      <name val="Comfortaa Regular"/>
    </font>
    <font>
      <sz val="48"/>
      <color theme="1"/>
      <name val="Calibri"/>
      <family val="2"/>
      <scheme val="minor"/>
    </font>
    <font>
      <sz val="48"/>
      <color theme="1"/>
      <name val="Comfortaa Regular"/>
    </font>
    <font>
      <sz val="16"/>
      <color theme="1"/>
      <name val="Comfortaa Regular"/>
    </font>
    <font>
      <sz val="12"/>
      <color theme="1"/>
      <name val="Comfortaa Regular"/>
    </font>
    <font>
      <sz val="24"/>
      <color theme="1"/>
      <name val="Comfortaa Regular"/>
    </font>
    <font>
      <b/>
      <sz val="20"/>
      <color theme="1"/>
      <name val="Comfortaa Regular"/>
    </font>
    <font>
      <sz val="12"/>
      <color rgb="FFFF0000"/>
      <name val="Comfortaa Regular"/>
    </font>
    <font>
      <sz val="8"/>
      <name val="Calibri"/>
      <family val="2"/>
      <scheme val="minor"/>
    </font>
    <font>
      <sz val="72"/>
      <color theme="1"/>
      <name val="Comfortaa Regular"/>
    </font>
    <font>
      <sz val="14"/>
      <color theme="1"/>
      <name val="Comfortaa Regular"/>
    </font>
    <font>
      <i/>
      <sz val="14"/>
      <color theme="1"/>
      <name val="Comfortaa Regular"/>
    </font>
    <font>
      <sz val="7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omfortaa Regular"/>
    </font>
    <font>
      <b/>
      <sz val="16"/>
      <color theme="1"/>
      <name val="Comfortaa Regular"/>
    </font>
    <font>
      <sz val="18"/>
      <color theme="1"/>
      <name val="Calibri"/>
      <family val="2"/>
      <scheme val="minor"/>
    </font>
    <font>
      <b/>
      <sz val="28"/>
      <color theme="1"/>
      <name val="Comfortaa Regular"/>
    </font>
    <font>
      <sz val="49"/>
      <color rgb="FF333333"/>
      <name val="Segoe UI Emoji"/>
    </font>
    <font>
      <sz val="22"/>
      <color theme="1"/>
      <name val="Comfortaa Regular"/>
    </font>
    <font>
      <sz val="55"/>
      <color theme="1"/>
      <name val="Comforta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AA4E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quotePrefix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vertical="center" wrapText="1"/>
    </xf>
    <xf numFmtId="0" fontId="2" fillId="0" borderId="0" xfId="0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16" fontId="15" fillId="0" borderId="0" xfId="0" applyNumberFormat="1" applyFont="1" applyAlignment="1" applyProtection="1">
      <alignment vertical="center"/>
      <protection locked="0"/>
    </xf>
    <xf numFmtId="165" fontId="15" fillId="0" borderId="0" xfId="1" applyNumberFormat="1" applyFont="1" applyAlignme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44" fontId="15" fillId="0" borderId="0" xfId="1" applyFont="1" applyBorder="1" applyAlignment="1">
      <alignment horizontal="center" vertical="center"/>
    </xf>
    <xf numFmtId="9" fontId="16" fillId="0" borderId="0" xfId="2" applyFont="1" applyBorder="1" applyAlignment="1">
      <alignment horizontal="center" vertical="center"/>
    </xf>
    <xf numFmtId="0" fontId="21" fillId="0" borderId="0" xfId="0" applyFont="1"/>
    <xf numFmtId="167" fontId="15" fillId="0" borderId="1" xfId="1" applyNumberFormat="1" applyFont="1" applyBorder="1" applyAlignment="1">
      <alignment horizontal="center" vertical="center"/>
    </xf>
    <xf numFmtId="167" fontId="15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4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164" fontId="0" fillId="0" borderId="0" xfId="0" applyNumberFormat="1"/>
    <xf numFmtId="0" fontId="2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center"/>
    </xf>
    <xf numFmtId="0" fontId="25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wrapText="1"/>
    </xf>
    <xf numFmtId="0" fontId="8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166" fontId="15" fillId="0" borderId="0" xfId="0" applyNumberFormat="1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66" fontId="16" fillId="0" borderId="0" xfId="0" applyNumberFormat="1" applyFont="1" applyAlignment="1" applyProtection="1">
      <alignment vertical="center"/>
      <protection locked="0"/>
    </xf>
    <xf numFmtId="14" fontId="15" fillId="0" borderId="0" xfId="0" applyNumberFormat="1" applyFont="1" applyAlignment="1" applyProtection="1">
      <alignment vertical="center"/>
      <protection locked="0"/>
    </xf>
    <xf numFmtId="1" fontId="15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Font="1"/>
    <xf numFmtId="0" fontId="23" fillId="0" borderId="0" xfId="0" applyFont="1" applyAlignment="1">
      <alignment horizontal="left"/>
    </xf>
    <xf numFmtId="0" fontId="8" fillId="2" borderId="0" xfId="0" quotePrefix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9" fillId="0" borderId="0" xfId="0" quotePrefix="1" applyFont="1" applyAlignment="1">
      <alignment horizontal="center" vertical="center" wrapText="1"/>
    </xf>
    <xf numFmtId="0" fontId="8" fillId="0" borderId="0" xfId="0" quotePrefix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</cellXfs>
  <cellStyles count="3">
    <cellStyle name="Monétaire" xfId="1" builtinId="4"/>
    <cellStyle name="Normal" xfId="0" builtinId="0"/>
    <cellStyle name="Pourcentage" xfId="2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6" formatCode="#,##0.00\ [$€-40C];\-#,##0.00\ [$€-40C]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65" formatCode="#,##0.00\ &quot;€&quot;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21" formatCode="dd\-mmm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numFmt numFmtId="19" formatCode="dd/mm/yyyy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omfortaa Regular"/>
        <scheme val="none"/>
      </font>
      <protection locked="0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mfortaa Regul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CAA4EC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>
                <a:solidFill>
                  <a:schemeClr val="tx1"/>
                </a:solidFill>
              </a:rPr>
              <a:t>Vos recettes et votre</a:t>
            </a:r>
            <a:r>
              <a:rPr lang="en-US" sz="2000" baseline="0">
                <a:solidFill>
                  <a:schemeClr val="tx1"/>
                </a:solidFill>
              </a:rPr>
              <a:t> p</a:t>
            </a:r>
            <a:r>
              <a:rPr lang="en-US" sz="2000">
                <a:solidFill>
                  <a:schemeClr val="tx1"/>
                </a:solidFill>
              </a:rPr>
              <a:t>rofit par mois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coulisses!$E$1</c:f>
              <c:strCache>
                <c:ptCount val="1"/>
                <c:pt idx="0">
                  <c:v>Profit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coulisses!$B$2:$B$13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coulisses!$E$2:$E$13</c:f>
              <c:numCache>
                <c:formatCode>_-* #\ ##0\ [$€-40C]_-;\-* #\ ##0\ [$€-40C]_-;_-* "-"??\ [$€-40C]_-;_-@_-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D-9D49-A7F9-A35339961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21427983"/>
        <c:axId val="421429615"/>
      </c:barChart>
      <c:lineChart>
        <c:grouping val="standard"/>
        <c:varyColors val="0"/>
        <c:ser>
          <c:idx val="2"/>
          <c:order val="0"/>
          <c:tx>
            <c:strRef>
              <c:f>coulisses!$C$1</c:f>
              <c:strCache>
                <c:ptCount val="1"/>
                <c:pt idx="0">
                  <c:v>Recettes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coulisses!$B$2:$B$13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coulisses!$C$2:$C$13</c:f>
              <c:numCache>
                <c:formatCode>_-* #\ ##0\ [$€-40C]_-;\-* #\ ##0\ [$€-40C]_-;_-* "-"??\ [$€-40C]_-;_-@_-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B-7845-80ED-205A9770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427983"/>
        <c:axId val="421429615"/>
      </c:lineChart>
      <c:catAx>
        <c:axId val="421427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21429615"/>
        <c:crosses val="autoZero"/>
        <c:auto val="1"/>
        <c:lblAlgn val="ctr"/>
        <c:lblOffset val="100"/>
        <c:noMultiLvlLbl val="0"/>
      </c:catAx>
      <c:valAx>
        <c:axId val="42142961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[$€-40C]_-;\-* #\ ##0\ [$€-40C]_-;_-* &quot;-&quot;??\ [$€-40C]_-;_-@_-" sourceLinked="1"/>
        <c:majorTickMark val="none"/>
        <c:minorTickMark val="none"/>
        <c:tickLblPos val="nextTo"/>
        <c:crossAx val="42142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5" Type="http://schemas.openxmlformats.org/officeDocument/2006/relationships/image" Target="../media/image1.png"/><Relationship Id="rId4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271960</xdr:colOff>
      <xdr:row>24</xdr:row>
      <xdr:rowOff>0</xdr:rowOff>
    </xdr:from>
    <xdr:to>
      <xdr:col>6</xdr:col>
      <xdr:colOff>271960</xdr:colOff>
      <xdr:row>24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19291FC6-5BA5-9B4C-9894-CB758D56FE10}"/>
                </a:ext>
              </a:extLst>
            </xdr14:cNvPr>
            <xdr14:cNvContentPartPr/>
          </xdr14:nvContentPartPr>
          <xdr14:nvPr macro=""/>
          <xdr14:xfrm>
            <a:off x="2811960" y="350712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8E7A84F0-72DA-704C-A60F-BE869A5E60F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803320" y="3498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681640</xdr:colOff>
      <xdr:row>24</xdr:row>
      <xdr:rowOff>0</xdr:rowOff>
    </xdr:from>
    <xdr:to>
      <xdr:col>6</xdr:col>
      <xdr:colOff>681640</xdr:colOff>
      <xdr:row>24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3">
          <xdr14:nvContentPartPr>
            <xdr14:cNvPr id="3" name="Encre 2">
              <a:extLst>
                <a:ext uri="{FF2B5EF4-FFF2-40B4-BE49-F238E27FC236}">
                  <a16:creationId xmlns:a16="http://schemas.microsoft.com/office/drawing/2014/main" id="{B6786331-ECF4-4E4A-B133-0FDFD6EB19F6}"/>
                </a:ext>
              </a:extLst>
            </xdr14:cNvPr>
            <xdr14:cNvContentPartPr/>
          </xdr14:nvContentPartPr>
          <xdr14:nvPr macro=""/>
          <xdr14:xfrm>
            <a:off x="3221640" y="2419560"/>
            <a:ext cx="360" cy="360"/>
          </xdr14:xfrm>
        </xdr:contentPart>
      </mc:Choice>
      <mc:Fallback xmlns="">
        <xdr:pic>
          <xdr:nvPicPr>
            <xdr:cNvPr id="3" name="Encre 2">
              <a:extLst>
                <a:ext uri="{FF2B5EF4-FFF2-40B4-BE49-F238E27FC236}">
                  <a16:creationId xmlns:a16="http://schemas.microsoft.com/office/drawing/2014/main" id="{D496D909-CA90-E248-9F35-12E7325E638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213000" y="2410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3293022</xdr:colOff>
      <xdr:row>4</xdr:row>
      <xdr:rowOff>823575</xdr:rowOff>
    </xdr:from>
    <xdr:to>
      <xdr:col>12</xdr:col>
      <xdr:colOff>392547</xdr:colOff>
      <xdr:row>5</xdr:row>
      <xdr:rowOff>513130</xdr:rowOff>
    </xdr:to>
    <xdr:sp macro="" textlink="">
      <xdr:nvSpPr>
        <xdr:cNvPr id="4" name="Ruban vers le haut 3">
          <a:extLst>
            <a:ext uri="{FF2B5EF4-FFF2-40B4-BE49-F238E27FC236}">
              <a16:creationId xmlns:a16="http://schemas.microsoft.com/office/drawing/2014/main" id="{2011AF0F-DF76-5148-991D-C92E722DD519}"/>
            </a:ext>
          </a:extLst>
        </xdr:cNvPr>
        <xdr:cNvSpPr/>
      </xdr:nvSpPr>
      <xdr:spPr>
        <a:xfrm>
          <a:off x="13337567" y="3144211"/>
          <a:ext cx="2167980" cy="705555"/>
        </a:xfrm>
        <a:prstGeom prst="ribbon2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400"/>
            <a:t>Votre visage </a:t>
          </a:r>
        </a:p>
      </xdr:txBody>
    </xdr:sp>
    <xdr:clientData/>
  </xdr:twoCellAnchor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3</xdr:row>
      <xdr:rowOff>250922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44E8192-C477-5F4D-B369-1FECECAC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4368800" cy="889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547513</xdr:colOff>
      <xdr:row>0</xdr:row>
      <xdr:rowOff>399343</xdr:rowOff>
    </xdr:from>
    <xdr:to>
      <xdr:col>4</xdr:col>
      <xdr:colOff>282306</xdr:colOff>
      <xdr:row>0</xdr:row>
      <xdr:rowOff>973667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27FD989-F662-2048-BA77-6ABFE04AF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13" y="399343"/>
          <a:ext cx="2825126" cy="574324"/>
        </a:xfrm>
        <a:prstGeom prst="rect">
          <a:avLst/>
        </a:prstGeom>
      </xdr:spPr>
    </xdr:pic>
    <xdr:clientData/>
  </xdr:twoCellAnchor>
  <xdr:twoCellAnchor>
    <xdr:from>
      <xdr:col>10</xdr:col>
      <xdr:colOff>288636</xdr:colOff>
      <xdr:row>5</xdr:row>
      <xdr:rowOff>150091</xdr:rowOff>
    </xdr:from>
    <xdr:to>
      <xdr:col>10</xdr:col>
      <xdr:colOff>542636</xdr:colOff>
      <xdr:row>5</xdr:row>
      <xdr:rowOff>508001</xdr:rowOff>
    </xdr:to>
    <xdr:sp macro="" textlink="">
      <xdr:nvSpPr>
        <xdr:cNvPr id="7" name="Flèche vers le bas 6">
          <a:extLst>
            <a:ext uri="{FF2B5EF4-FFF2-40B4-BE49-F238E27FC236}">
              <a16:creationId xmlns:a16="http://schemas.microsoft.com/office/drawing/2014/main" id="{C01A7A33-414B-9D4A-B1D1-5CE0D7BB9924}"/>
            </a:ext>
          </a:extLst>
        </xdr:cNvPr>
        <xdr:cNvSpPr/>
      </xdr:nvSpPr>
      <xdr:spPr>
        <a:xfrm>
          <a:off x="14316363" y="3486727"/>
          <a:ext cx="254000" cy="357910"/>
        </a:xfrm>
        <a:prstGeom prst="downArrow">
          <a:avLst/>
        </a:prstGeom>
        <a:solidFill>
          <a:srgbClr val="CAA4E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729545</xdr:colOff>
      <xdr:row>2</xdr:row>
      <xdr:rowOff>12700</xdr:rowOff>
    </xdr:from>
    <xdr:to>
      <xdr:col>8</xdr:col>
      <xdr:colOff>596900</xdr:colOff>
      <xdr:row>11</xdr:row>
      <xdr:rowOff>12700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7A1CC30-C243-D44F-82D3-38DA20397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5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8-06T14:07:25.866"/>
    </inkml:context>
    <inkml:brush xml:id="br0">
      <inkml:brushProperty name="width" value="0.05" units="cm"/>
      <inkml:brushProperty name="height" value="0.05" units="cm"/>
      <inkml:brushProperty name="color" value="#CC912C"/>
      <inkml:brushProperty name="inkEffects" value="gold"/>
      <inkml:brushProperty name="anchorX" value="-9081.86914"/>
      <inkml:brushProperty name="anchorY" value="-11012.15527"/>
      <inkml:brushProperty name="scaleFactor" value="0.5"/>
    </inkml:brush>
  </inkml:definitions>
  <inkml:trace contextRef="#ctx0" brushRef="#br0">1 0 24575,'0'0'0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FAC075-7313-AE43-A8A8-8C49F97BB88A}" name="Tableau1" displayName="Tableau1" ref="C6:G157" totalsRowShown="0" headerRowDxfId="6" dataDxfId="5">
  <autoFilter ref="C6:G157" xr:uid="{709461A2-227D-3F45-A1BF-14E7CFDFF7B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CF3F57A-75D6-4F4E-9B43-079DB05EBDF6}" name="Date" dataDxfId="4"/>
    <tableColumn id="3" xr3:uid="{A7AD42A5-B07C-7D4A-82D7-201E02614C80}" name="Mode de paiement" dataDxfId="3"/>
    <tableColumn id="5" xr3:uid="{44AEC6FE-AB37-4840-8FC1-6C7DE22E9FA5}" name="N°" dataDxfId="2"/>
    <tableColumn id="2" xr3:uid="{40A2E154-4C94-4D44-8679-AA13A15D2CC1}" name="Libellé (Client, nature de la vente)" dataDxfId="1"/>
    <tableColumn id="4" xr3:uid="{F2FDE564-58A0-514D-8BD6-06BB5078CD50}" name="Montant" dataDxfId="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35076B-22C3-E342-8219-79B9BFCD2902}" name="Tableau2" displayName="Tableau2" ref="J6:N157" totalsRowShown="0" headerRowDxfId="16" dataDxfId="14" headerRowBorderDxfId="15">
  <autoFilter ref="J6:N157" xr:uid="{A622DA83-20FE-B548-A014-2BEEC49912A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70E6F15-31F6-2B47-AE8C-3A16206B7EDD}" name="Date" dataDxfId="13"/>
    <tableColumn id="3" xr3:uid="{73E071B5-5EEB-0F4E-8B2A-F333575723DD}" name="Mode de paiement" dataDxfId="12"/>
    <tableColumn id="5" xr3:uid="{94469F31-F439-D34B-8E61-3B6646D00095}" name="N°" dataDxfId="11"/>
    <tableColumn id="2" xr3:uid="{60E5396D-4BB6-DB4A-9E85-33373A10714E}" name="Libellé (Fournisseur, nature de la dépense)" dataDxfId="10"/>
    <tableColumn id="4" xr3:uid="{61BF2C89-7F4B-9446-A38C-B678126F43D6}" name="Montant" dataDxfId="9" dataCellStyle="Monétaire">
      <calculatedColumnFormula>-SUMIF(#REF!,#REF!,G8:G150)</calculatedColumnFormula>
    </tableColumn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FE73-BC96-C04A-8153-2ECE07EAD228}">
  <dimension ref="A1:M28"/>
  <sheetViews>
    <sheetView showGridLines="0" tabSelected="1" zoomScaleNormal="100" workbookViewId="0">
      <selection activeCell="I7" sqref="I7"/>
    </sheetView>
  </sheetViews>
  <sheetFormatPr baseColWidth="10" defaultColWidth="0" defaultRowHeight="62"/>
  <cols>
    <col min="1" max="1" width="7.5" customWidth="1"/>
    <col min="2" max="2" width="13.1640625" style="5" customWidth="1"/>
    <col min="3" max="3" width="1.83203125" style="7" customWidth="1"/>
    <col min="4" max="4" width="18" customWidth="1"/>
    <col min="5" max="5" width="33.33203125" customWidth="1"/>
    <col min="6" max="6" width="26.5" customWidth="1"/>
    <col min="7" max="7" width="31" customWidth="1"/>
    <col min="8" max="8" width="4.5" customWidth="1"/>
    <col min="9" max="9" width="50.5" customWidth="1"/>
    <col min="10" max="10" width="1.83203125" customWidth="1"/>
    <col min="11" max="11" width="10.83203125" style="6" customWidth="1"/>
    <col min="12" max="12" width="3.33203125" customWidth="1"/>
    <col min="13" max="13" width="10.83203125" customWidth="1"/>
    <col min="14" max="16384" width="10.83203125" hidden="1"/>
  </cols>
  <sheetData>
    <row r="1" spans="2:11" ht="98" customHeight="1">
      <c r="B1" s="1"/>
      <c r="C1" s="2"/>
      <c r="F1" s="3" t="s">
        <v>3</v>
      </c>
      <c r="G1" s="4" t="str">
        <f>$I$7&amp;" !"</f>
        <v xml:space="preserve"> !</v>
      </c>
      <c r="I1" s="34">
        <f>K7</f>
        <v>0</v>
      </c>
    </row>
    <row r="2" spans="2:11" ht="23" customHeight="1">
      <c r="B2" s="1"/>
      <c r="C2" s="2"/>
      <c r="F2" s="3"/>
      <c r="G2" s="4"/>
      <c r="I2" s="5"/>
    </row>
    <row r="3" spans="2:11" ht="23" customHeight="1">
      <c r="B3" s="1"/>
      <c r="C3" s="2"/>
      <c r="F3" s="3"/>
      <c r="G3" s="4"/>
      <c r="I3" s="5"/>
    </row>
    <row r="4" spans="2:11" ht="30" customHeight="1">
      <c r="B4" s="9"/>
      <c r="C4" s="13"/>
      <c r="D4" s="14"/>
      <c r="E4" s="14"/>
      <c r="F4" s="14"/>
      <c r="G4" s="14"/>
      <c r="H4" s="6"/>
      <c r="I4" s="6"/>
    </row>
    <row r="5" spans="2:11" ht="80" customHeight="1">
      <c r="B5" s="8" t="s">
        <v>4</v>
      </c>
      <c r="C5" s="8"/>
      <c r="D5" s="68" t="s">
        <v>10</v>
      </c>
      <c r="E5" s="68"/>
      <c r="F5" s="68"/>
      <c r="G5" s="68"/>
      <c r="H5" s="68"/>
      <c r="I5" s="68"/>
    </row>
    <row r="6" spans="2:11" ht="47" customHeight="1">
      <c r="B6" s="9"/>
      <c r="C6" s="10"/>
      <c r="D6" s="11"/>
      <c r="E6" s="11"/>
      <c r="F6" s="11"/>
      <c r="G6" s="11"/>
    </row>
    <row r="7" spans="2:11">
      <c r="B7" s="29"/>
      <c r="G7" s="12" t="s">
        <v>5</v>
      </c>
      <c r="I7" s="57"/>
      <c r="K7" s="58"/>
    </row>
    <row r="8" spans="2:11" ht="30" customHeight="1">
      <c r="B8" s="9"/>
      <c r="C8" s="13"/>
      <c r="D8" s="14"/>
      <c r="E8" s="14"/>
      <c r="F8" s="14"/>
      <c r="G8" s="14"/>
      <c r="H8" s="6"/>
      <c r="I8" s="6"/>
    </row>
    <row r="9" spans="2:11" ht="60">
      <c r="B9" s="8" t="str">
        <f>$B$5</f>
        <v>👩🏻‍🏫</v>
      </c>
      <c r="C9" s="15"/>
      <c r="D9" s="16" t="str">
        <f>"Enchantée "&amp;I7&amp;" !"</f>
        <v>Enchantée  !</v>
      </c>
      <c r="E9" s="17"/>
      <c r="F9" s="18"/>
      <c r="G9" s="17"/>
      <c r="H9" s="19"/>
      <c r="I9" s="19"/>
    </row>
    <row r="10" spans="2:11" ht="105" customHeight="1">
      <c r="B10" s="8" t="str">
        <f>$B$5</f>
        <v>👩🏻‍🏫</v>
      </c>
      <c r="C10" s="15"/>
      <c r="D10" s="68" t="s">
        <v>58</v>
      </c>
      <c r="E10" s="68"/>
      <c r="F10" s="68"/>
      <c r="G10" s="68"/>
      <c r="H10" s="68"/>
      <c r="I10" s="68"/>
    </row>
    <row r="11" spans="2:11" ht="30" customHeight="1">
      <c r="B11" s="9"/>
      <c r="C11" s="13"/>
      <c r="D11" s="14"/>
      <c r="E11" s="14"/>
      <c r="F11" s="14"/>
      <c r="G11" s="14"/>
      <c r="H11" s="6"/>
      <c r="I11" s="6"/>
    </row>
    <row r="12" spans="2:11">
      <c r="C12" s="13"/>
      <c r="E12" s="20"/>
      <c r="G12" s="12" t="s">
        <v>11</v>
      </c>
      <c r="H12" s="6"/>
      <c r="I12" s="57"/>
      <c r="K12" s="10">
        <f>$K$7</f>
        <v>0</v>
      </c>
    </row>
    <row r="13" spans="2:11" ht="30" customHeight="1">
      <c r="C13" s="13"/>
      <c r="E13" s="20"/>
      <c r="G13" s="12"/>
      <c r="H13" s="6"/>
      <c r="I13" s="14"/>
      <c r="K13" s="10"/>
    </row>
    <row r="14" spans="2:11" ht="60">
      <c r="B14" s="8" t="str">
        <f>B5</f>
        <v>👩🏻‍🏫</v>
      </c>
      <c r="C14" s="15"/>
      <c r="D14" s="68" t="str">
        <f>I12&amp;" ? Joli nom !" &amp; " Dites-moi l'année pour laquelle vous allez faire votre comptabilité."</f>
        <v xml:space="preserve"> ? Joli nom ! Dites-moi l'année pour laquelle vous allez faire votre comptabilité.</v>
      </c>
      <c r="E14" s="68"/>
      <c r="F14" s="68"/>
      <c r="G14" s="68"/>
      <c r="H14" s="68"/>
      <c r="I14" s="68"/>
    </row>
    <row r="15" spans="2:11" ht="30" customHeight="1">
      <c r="B15" s="9"/>
      <c r="C15" s="13"/>
      <c r="D15" s="20"/>
      <c r="E15" s="20"/>
      <c r="G15" s="14"/>
      <c r="H15" s="6"/>
      <c r="I15" s="6"/>
    </row>
    <row r="16" spans="2:11" ht="60">
      <c r="B16"/>
      <c r="C16" s="13"/>
      <c r="D16" s="20"/>
      <c r="E16" s="20"/>
      <c r="F16" s="14"/>
      <c r="G16" s="14"/>
      <c r="H16" s="6"/>
      <c r="I16" s="57"/>
      <c r="K16" s="10">
        <f>$K$7</f>
        <v>0</v>
      </c>
    </row>
    <row r="17" spans="2:11" ht="30" customHeight="1">
      <c r="B17"/>
      <c r="C17" s="13"/>
      <c r="D17" s="20"/>
      <c r="E17" s="20"/>
      <c r="F17" s="14"/>
      <c r="G17" s="14"/>
      <c r="H17" s="6"/>
      <c r="I17" s="12"/>
      <c r="K17" s="10"/>
    </row>
    <row r="18" spans="2:11" ht="93" customHeight="1">
      <c r="B18" s="8" t="str">
        <f>B5</f>
        <v>👩🏻‍🏫</v>
      </c>
      <c r="C18" s="15"/>
      <c r="D18" s="68" t="s">
        <v>30</v>
      </c>
      <c r="E18" s="68"/>
      <c r="F18" s="68"/>
      <c r="G18" s="68"/>
      <c r="H18" s="68"/>
      <c r="I18" s="68"/>
    </row>
    <row r="19" spans="2:11" ht="30" customHeight="1">
      <c r="B19" s="9"/>
      <c r="C19" s="13"/>
      <c r="D19" s="20"/>
      <c r="E19" s="20"/>
      <c r="F19" s="14"/>
      <c r="G19" s="14"/>
      <c r="H19" s="6"/>
      <c r="I19" s="6"/>
    </row>
    <row r="20" spans="2:11" ht="60">
      <c r="B20" s="9"/>
      <c r="C20" s="13"/>
      <c r="D20" s="71" t="s">
        <v>29</v>
      </c>
      <c r="E20" s="71"/>
      <c r="F20" s="71"/>
      <c r="G20" s="71"/>
      <c r="H20" s="71"/>
      <c r="I20" s="71"/>
      <c r="K20" s="10">
        <f>$K$7</f>
        <v>0</v>
      </c>
    </row>
    <row r="21" spans="2:11" ht="30" customHeight="1">
      <c r="B21" s="9"/>
      <c r="C21" s="13"/>
      <c r="D21" s="20"/>
      <c r="E21" s="20"/>
      <c r="F21" s="14"/>
      <c r="G21" s="14"/>
      <c r="H21" s="6"/>
      <c r="I21" s="6"/>
    </row>
    <row r="22" spans="2:11" ht="45" customHeight="1">
      <c r="B22" s="69" t="str">
        <f>B5</f>
        <v>👩🏻‍🏫</v>
      </c>
      <c r="C22" s="15"/>
      <c r="D22" s="68" t="s">
        <v>59</v>
      </c>
      <c r="E22" s="68"/>
      <c r="F22" s="68"/>
      <c r="G22" s="68"/>
      <c r="H22" s="68"/>
      <c r="I22" s="68"/>
    </row>
    <row r="23" spans="2:11" ht="45" customHeight="1">
      <c r="B23" s="69"/>
      <c r="C23" s="15"/>
      <c r="D23" s="68" t="str">
        <f xml:space="preserve"> "Je vous souhaite plein de succès avec"&amp;" "&amp;I12&amp;" ! "</f>
        <v xml:space="preserve">Je vous souhaite plein de succès avec  ! </v>
      </c>
      <c r="E23" s="68"/>
      <c r="F23" s="68"/>
      <c r="G23" s="68"/>
      <c r="H23" s="68"/>
      <c r="I23" s="68"/>
    </row>
    <row r="24" spans="2:11" ht="45" customHeight="1">
      <c r="B24" s="69"/>
      <c r="C24" s="15"/>
      <c r="D24" s="68" t="str">
        <f>"A bientôt, "&amp;I7&amp;" !"</f>
        <v>A bientôt,  !</v>
      </c>
      <c r="E24" s="68"/>
      <c r="F24" s="68"/>
      <c r="G24" s="68"/>
      <c r="H24" s="68"/>
      <c r="I24" s="68"/>
    </row>
    <row r="25" spans="2:11" ht="63" customHeight="1">
      <c r="B25" s="70" t="s">
        <v>6</v>
      </c>
      <c r="C25" s="70"/>
      <c r="D25" s="70"/>
      <c r="E25" s="70"/>
      <c r="F25" s="70"/>
      <c r="G25" s="70"/>
      <c r="H25" s="70"/>
      <c r="I25" s="70"/>
      <c r="J25" s="23"/>
      <c r="K25" s="23"/>
    </row>
    <row r="28" spans="2:11">
      <c r="D28" s="40"/>
    </row>
  </sheetData>
  <sheetProtection formatCells="0" formatColumns="0" formatRows="0"/>
  <mergeCells count="10">
    <mergeCell ref="D5:I5"/>
    <mergeCell ref="D10:I10"/>
    <mergeCell ref="D14:I14"/>
    <mergeCell ref="D18:I18"/>
    <mergeCell ref="D20:I20"/>
    <mergeCell ref="D22:I22"/>
    <mergeCell ref="B22:B24"/>
    <mergeCell ref="B25:I25"/>
    <mergeCell ref="D24:I24"/>
    <mergeCell ref="D23:I23"/>
  </mergeCells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A118FF-4C94-8F42-8574-525D9C7EAB38}">
          <x14:formula1>
            <xm:f>coulisses!$A$17:$A$36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AFF7-80D8-8647-9DDD-E4057199CF8E}">
  <dimension ref="B1:T158"/>
  <sheetViews>
    <sheetView showGridLines="0" zoomScale="80" zoomScaleNormal="80" workbookViewId="0">
      <pane ySplit="1" topLeftCell="A2" activePane="bottomLeft" state="frozen"/>
      <selection pane="bottomLeft" activeCell="G158" sqref="G158"/>
    </sheetView>
  </sheetViews>
  <sheetFormatPr baseColWidth="10" defaultRowHeight="16"/>
  <cols>
    <col min="1" max="1" width="3" style="25" customWidth="1"/>
    <col min="2" max="2" width="7.5" style="25" hidden="1" customWidth="1"/>
    <col min="3" max="3" width="17.83203125" style="25" customWidth="1"/>
    <col min="4" max="4" width="17.33203125" style="25" customWidth="1"/>
    <col min="5" max="5" width="8.83203125" style="25" customWidth="1"/>
    <col min="6" max="6" width="70.83203125" style="25" customWidth="1"/>
    <col min="7" max="7" width="19.1640625" style="25" customWidth="1"/>
    <col min="8" max="8" width="5.1640625" style="27" customWidth="1"/>
    <col min="9" max="9" width="10.83203125" style="27" hidden="1" customWidth="1"/>
    <col min="10" max="10" width="15.33203125" style="27" customWidth="1"/>
    <col min="11" max="11" width="17.33203125" style="25" customWidth="1"/>
    <col min="12" max="12" width="8.6640625" style="27" customWidth="1"/>
    <col min="13" max="13" width="70.83203125" style="27" customWidth="1"/>
    <col min="14" max="14" width="16.33203125" style="27" customWidth="1"/>
    <col min="15" max="16" width="10.83203125" style="27"/>
    <col min="17" max="16384" width="10.83203125" style="25"/>
  </cols>
  <sheetData>
    <row r="1" spans="2:20" ht="82" customHeight="1">
      <c r="C1" s="55">
        <f>'👩🏻‍🏫 Bienvenue !'!K7</f>
        <v>0</v>
      </c>
      <c r="D1" s="55"/>
      <c r="E1" s="54" t="str">
        <f xml:space="preserve"> "La comptabilité de votre micro-entreprise "&amp;'👩🏻‍🏫 Bienvenue !'!I12&amp;" - "&amp;'👩🏻‍🏫 Bienvenue !'!I16</f>
        <v xml:space="preserve">La comptabilité de votre micro-entreprise  - </v>
      </c>
      <c r="F1" s="47"/>
      <c r="G1" s="47"/>
      <c r="H1" s="47"/>
      <c r="I1" s="47"/>
      <c r="K1" s="55"/>
    </row>
    <row r="4" spans="2:20" ht="31" customHeight="1">
      <c r="E4" s="30"/>
      <c r="F4" s="44" t="s">
        <v>27</v>
      </c>
      <c r="G4" s="30"/>
      <c r="H4" s="28"/>
      <c r="I4" s="28"/>
      <c r="L4" s="49"/>
      <c r="M4" s="45" t="s">
        <v>28</v>
      </c>
      <c r="N4" s="49"/>
      <c r="Q4" s="72"/>
      <c r="R4" s="72"/>
      <c r="S4" s="72"/>
      <c r="T4" s="72"/>
    </row>
    <row r="5" spans="2:20" ht="24" customHeight="1">
      <c r="Q5" s="26"/>
    </row>
    <row r="6" spans="2:20" ht="48" customHeight="1">
      <c r="C6" s="59" t="s">
        <v>2</v>
      </c>
      <c r="D6" s="60" t="s">
        <v>37</v>
      </c>
      <c r="E6" s="65" t="s">
        <v>9</v>
      </c>
      <c r="F6" s="59" t="s">
        <v>31</v>
      </c>
      <c r="G6" s="59" t="s">
        <v>7</v>
      </c>
      <c r="H6" s="31"/>
      <c r="I6" s="31"/>
      <c r="J6" s="53" t="s">
        <v>2</v>
      </c>
      <c r="K6" s="56" t="s">
        <v>37</v>
      </c>
      <c r="L6" s="53" t="s">
        <v>9</v>
      </c>
      <c r="M6" s="53" t="s">
        <v>32</v>
      </c>
      <c r="N6" s="53" t="s">
        <v>7</v>
      </c>
    </row>
    <row r="7" spans="2:20" ht="28" customHeight="1">
      <c r="B7" s="25">
        <f>MONTH(Tableau1[[#This Row],[Date]])</f>
        <v>1</v>
      </c>
      <c r="C7" s="64"/>
      <c r="D7" s="32"/>
      <c r="E7" s="53"/>
      <c r="F7" s="31"/>
      <c r="G7" s="61"/>
      <c r="I7" s="27">
        <f>MONTH(Tableau2[[#This Row],[Date]])</f>
        <v>1</v>
      </c>
      <c r="J7" s="64"/>
      <c r="K7" s="32"/>
      <c r="L7" s="53"/>
      <c r="M7" s="31"/>
      <c r="N7" s="33"/>
    </row>
    <row r="8" spans="2:20" ht="25" customHeight="1">
      <c r="B8" s="25">
        <f>MONTH(Tableau1[[#This Row],[Date]])</f>
        <v>1</v>
      </c>
      <c r="C8" s="64"/>
      <c r="D8" s="32"/>
      <c r="E8" s="53"/>
      <c r="F8" s="31"/>
      <c r="G8" s="33"/>
      <c r="I8" s="27">
        <f>MONTH(Tableau2[[#This Row],[Date]])</f>
        <v>1</v>
      </c>
      <c r="J8" s="64"/>
      <c r="K8" s="32"/>
      <c r="L8" s="53"/>
      <c r="M8" s="31"/>
      <c r="N8" s="33"/>
    </row>
    <row r="9" spans="2:20" ht="25" customHeight="1">
      <c r="B9" s="25">
        <f>MONTH(Tableau1[[#This Row],[Date]])</f>
        <v>1</v>
      </c>
      <c r="C9" s="64"/>
      <c r="D9" s="32"/>
      <c r="E9" s="53"/>
      <c r="F9" s="31"/>
      <c r="G9" s="61"/>
      <c r="I9" s="27">
        <f>MONTH(Tableau2[[#This Row],[Date]])</f>
        <v>1</v>
      </c>
      <c r="J9" s="64"/>
      <c r="K9" s="32"/>
      <c r="L9" s="53"/>
      <c r="M9" s="31"/>
      <c r="N9" s="33"/>
    </row>
    <row r="10" spans="2:20" ht="25" customHeight="1">
      <c r="B10" s="25">
        <f>MONTH(Tableau1[[#This Row],[Date]])</f>
        <v>1</v>
      </c>
      <c r="C10" s="64"/>
      <c r="D10" s="32"/>
      <c r="E10" s="53"/>
      <c r="F10" s="31"/>
      <c r="G10" s="61"/>
      <c r="I10" s="27">
        <f>MONTH(Tableau2[[#This Row],[Date]])</f>
        <v>1</v>
      </c>
      <c r="J10" s="64"/>
      <c r="K10" s="32"/>
      <c r="L10" s="53"/>
      <c r="M10" s="31"/>
      <c r="N10" s="33"/>
    </row>
    <row r="11" spans="2:20" ht="25" customHeight="1">
      <c r="B11" s="25">
        <f>MONTH(Tableau1[[#This Row],[Date]])</f>
        <v>1</v>
      </c>
      <c r="C11" s="64"/>
      <c r="D11" s="32"/>
      <c r="E11" s="53"/>
      <c r="F11" s="31"/>
      <c r="G11" s="61"/>
      <c r="I11" s="27">
        <f>MONTH(Tableau2[[#This Row],[Date]])</f>
        <v>1</v>
      </c>
      <c r="J11" s="64"/>
      <c r="K11" s="32"/>
      <c r="L11" s="53"/>
      <c r="M11" s="31"/>
      <c r="N11" s="33"/>
    </row>
    <row r="12" spans="2:20" ht="25" customHeight="1">
      <c r="B12" s="25">
        <f>MONTH(Tableau1[[#This Row],[Date]])</f>
        <v>1</v>
      </c>
      <c r="C12" s="64"/>
      <c r="D12" s="32"/>
      <c r="E12" s="53"/>
      <c r="F12" s="31"/>
      <c r="G12" s="61"/>
      <c r="I12" s="27">
        <f>MONTH(Tableau2[[#This Row],[Date]])</f>
        <v>1</v>
      </c>
      <c r="J12" s="64"/>
      <c r="K12" s="32"/>
      <c r="L12" s="53"/>
      <c r="M12" s="31"/>
      <c r="N12" s="33"/>
    </row>
    <row r="13" spans="2:20" ht="25" customHeight="1">
      <c r="B13" s="25">
        <f>MONTH(Tableau1[[#This Row],[Date]])</f>
        <v>1</v>
      </c>
      <c r="C13" s="64"/>
      <c r="D13" s="32"/>
      <c r="E13" s="53"/>
      <c r="F13" s="31"/>
      <c r="G13" s="61"/>
      <c r="I13" s="27">
        <f>MONTH(Tableau2[[#This Row],[Date]])</f>
        <v>1</v>
      </c>
      <c r="J13" s="64"/>
      <c r="K13" s="32"/>
      <c r="L13" s="53"/>
      <c r="M13" s="31"/>
      <c r="N13" s="33"/>
    </row>
    <row r="14" spans="2:20" ht="25" customHeight="1">
      <c r="B14" s="25">
        <f>MONTH(Tableau1[[#This Row],[Date]])</f>
        <v>1</v>
      </c>
      <c r="C14" s="64"/>
      <c r="D14" s="32"/>
      <c r="E14" s="53"/>
      <c r="F14" s="31"/>
      <c r="G14" s="61"/>
      <c r="I14" s="27">
        <f>MONTH(Tableau2[[#This Row],[Date]])</f>
        <v>1</v>
      </c>
      <c r="J14" s="64"/>
      <c r="K14" s="32"/>
      <c r="L14" s="53"/>
      <c r="M14" s="31"/>
      <c r="N14" s="33"/>
    </row>
    <row r="15" spans="2:20" ht="25" customHeight="1">
      <c r="B15" s="25">
        <f>MONTH(Tableau1[[#This Row],[Date]])</f>
        <v>1</v>
      </c>
      <c r="C15" s="64"/>
      <c r="D15" s="32"/>
      <c r="E15" s="53"/>
      <c r="F15" s="31"/>
      <c r="G15" s="61"/>
      <c r="I15" s="27">
        <f>MONTH(Tableau2[[#This Row],[Date]])</f>
        <v>1</v>
      </c>
      <c r="J15" s="64"/>
      <c r="K15" s="32"/>
      <c r="L15" s="53"/>
      <c r="M15" s="31"/>
      <c r="N15" s="33"/>
    </row>
    <row r="16" spans="2:20" ht="25" customHeight="1">
      <c r="B16" s="25">
        <f>MONTH(Tableau1[[#This Row],[Date]])</f>
        <v>1</v>
      </c>
      <c r="C16" s="64"/>
      <c r="D16" s="32"/>
      <c r="E16" s="53"/>
      <c r="F16" s="31"/>
      <c r="G16" s="61"/>
      <c r="I16" s="27">
        <f>MONTH(Tableau2[[#This Row],[Date]])</f>
        <v>1</v>
      </c>
      <c r="J16" s="64"/>
      <c r="K16" s="32"/>
      <c r="L16" s="53"/>
      <c r="M16" s="31"/>
      <c r="N16" s="33"/>
    </row>
    <row r="17" spans="2:17" ht="25" customHeight="1">
      <c r="B17" s="25">
        <f>MONTH(Tableau1[[#This Row],[Date]])</f>
        <v>1</v>
      </c>
      <c r="C17" s="64"/>
      <c r="D17" s="32"/>
      <c r="E17" s="53"/>
      <c r="F17" s="31"/>
      <c r="G17" s="61"/>
      <c r="I17" s="27">
        <f>MONTH(Tableau2[[#This Row],[Date]])</f>
        <v>1</v>
      </c>
      <c r="J17" s="64"/>
      <c r="K17" s="32"/>
      <c r="L17" s="53"/>
      <c r="M17" s="31"/>
      <c r="N17" s="33"/>
    </row>
    <row r="18" spans="2:17" ht="25" customHeight="1">
      <c r="B18" s="25">
        <f>MONTH(Tableau1[[#This Row],[Date]])</f>
        <v>1</v>
      </c>
      <c r="C18" s="64"/>
      <c r="D18" s="32"/>
      <c r="E18" s="53"/>
      <c r="F18" s="31"/>
      <c r="G18" s="61"/>
      <c r="I18" s="27">
        <f>MONTH(Tableau2[[#This Row],[Date]])</f>
        <v>1</v>
      </c>
      <c r="J18" s="64"/>
      <c r="K18" s="32"/>
      <c r="L18" s="53"/>
      <c r="M18" s="31"/>
      <c r="N18" s="33"/>
    </row>
    <row r="19" spans="2:17" ht="25" customHeight="1">
      <c r="B19" s="25">
        <f>MONTH(Tableau1[[#This Row],[Date]])</f>
        <v>1</v>
      </c>
      <c r="C19" s="64"/>
      <c r="D19" s="32"/>
      <c r="E19" s="53"/>
      <c r="F19" s="31"/>
      <c r="G19" s="61"/>
      <c r="I19" s="27">
        <f>MONTH(Tableau2[[#This Row],[Date]])</f>
        <v>1</v>
      </c>
      <c r="J19" s="64"/>
      <c r="K19" s="32"/>
      <c r="L19" s="53"/>
      <c r="M19" s="31"/>
      <c r="N19" s="33"/>
    </row>
    <row r="20" spans="2:17" ht="25" customHeight="1">
      <c r="B20" s="25">
        <f>MONTH(Tableau1[[#This Row],[Date]])</f>
        <v>1</v>
      </c>
      <c r="C20" s="64"/>
      <c r="D20" s="32"/>
      <c r="E20" s="53"/>
      <c r="F20" s="31"/>
      <c r="G20" s="61"/>
      <c r="I20" s="27">
        <f>MONTH(Tableau2[[#This Row],[Date]])</f>
        <v>1</v>
      </c>
      <c r="J20" s="64"/>
      <c r="K20" s="32"/>
      <c r="L20" s="53"/>
      <c r="M20" s="31"/>
      <c r="N20" s="33"/>
    </row>
    <row r="21" spans="2:17" ht="25" customHeight="1">
      <c r="B21" s="25">
        <f>MONTH(Tableau1[[#This Row],[Date]])</f>
        <v>1</v>
      </c>
      <c r="C21" s="64"/>
      <c r="D21" s="32"/>
      <c r="E21" s="53"/>
      <c r="F21" s="31"/>
      <c r="G21" s="61"/>
      <c r="I21" s="27">
        <f>MONTH(Tableau2[[#This Row],[Date]])</f>
        <v>1</v>
      </c>
      <c r="J21" s="64"/>
      <c r="K21" s="32"/>
      <c r="L21" s="53"/>
      <c r="M21" s="31"/>
      <c r="N21" s="33"/>
    </row>
    <row r="22" spans="2:17" ht="25" customHeight="1">
      <c r="B22" s="25">
        <f>MONTH(Tableau1[[#This Row],[Date]])</f>
        <v>1</v>
      </c>
      <c r="C22" s="64"/>
      <c r="D22" s="32"/>
      <c r="E22" s="53"/>
      <c r="F22" s="31"/>
      <c r="G22" s="61"/>
      <c r="I22" s="27">
        <f>MONTH(Tableau2[[#This Row],[Date]])</f>
        <v>1</v>
      </c>
      <c r="J22" s="64"/>
      <c r="K22" s="32"/>
      <c r="L22" s="53"/>
      <c r="M22" s="31"/>
      <c r="N22" s="33"/>
    </row>
    <row r="23" spans="2:17" ht="25" customHeight="1">
      <c r="B23" s="25">
        <f>MONTH(Tableau1[[#This Row],[Date]])</f>
        <v>1</v>
      </c>
      <c r="C23" s="64"/>
      <c r="D23" s="32"/>
      <c r="E23" s="53"/>
      <c r="F23" s="31"/>
      <c r="G23" s="61"/>
      <c r="I23" s="27">
        <f>MONTH(Tableau2[[#This Row],[Date]])</f>
        <v>1</v>
      </c>
      <c r="J23" s="64"/>
      <c r="K23" s="32"/>
      <c r="L23" s="53"/>
      <c r="M23" s="31"/>
      <c r="N23" s="33"/>
      <c r="Q23" s="21"/>
    </row>
    <row r="24" spans="2:17" ht="25" customHeight="1">
      <c r="B24" s="25">
        <f>MONTH(Tableau1[[#This Row],[Date]])</f>
        <v>1</v>
      </c>
      <c r="C24" s="64"/>
      <c r="D24" s="32"/>
      <c r="E24" s="53"/>
      <c r="F24" s="31"/>
      <c r="G24" s="61"/>
      <c r="I24" s="27">
        <f>MONTH(Tableau2[[#This Row],[Date]])</f>
        <v>1</v>
      </c>
      <c r="J24" s="64"/>
      <c r="K24" s="32"/>
      <c r="L24" s="53"/>
      <c r="M24" s="31"/>
      <c r="N24" s="33"/>
      <c r="Q24" s="21"/>
    </row>
    <row r="25" spans="2:17" ht="25" customHeight="1">
      <c r="B25" s="25">
        <f>MONTH(Tableau1[[#This Row],[Date]])</f>
        <v>1</v>
      </c>
      <c r="C25" s="64"/>
      <c r="D25" s="32"/>
      <c r="E25" s="53"/>
      <c r="F25" s="31"/>
      <c r="G25" s="61"/>
      <c r="I25" s="27">
        <f>MONTH(Tableau2[[#This Row],[Date]])</f>
        <v>1</v>
      </c>
      <c r="J25" s="64"/>
      <c r="K25" s="32"/>
      <c r="L25" s="53"/>
      <c r="M25" s="31"/>
      <c r="N25" s="33"/>
    </row>
    <row r="26" spans="2:17" ht="25" customHeight="1">
      <c r="B26" s="25">
        <f>MONTH(Tableau1[[#This Row],[Date]])</f>
        <v>1</v>
      </c>
      <c r="C26" s="64"/>
      <c r="D26" s="32"/>
      <c r="E26" s="53"/>
      <c r="F26" s="62"/>
      <c r="G26" s="63"/>
      <c r="I26" s="27">
        <f>MONTH(Tableau2[[#This Row],[Date]])</f>
        <v>1</v>
      </c>
      <c r="J26" s="64"/>
      <c r="K26" s="32"/>
      <c r="L26" s="53"/>
      <c r="M26" s="31"/>
      <c r="N26" s="33"/>
    </row>
    <row r="27" spans="2:17" ht="25" customHeight="1">
      <c r="B27" s="25">
        <f>MONTH(Tableau1[[#This Row],[Date]])</f>
        <v>1</v>
      </c>
      <c r="C27" s="64"/>
      <c r="D27" s="32"/>
      <c r="E27" s="53"/>
      <c r="F27" s="62"/>
      <c r="G27" s="63"/>
      <c r="I27" s="27">
        <f>MONTH(Tableau2[[#This Row],[Date]])</f>
        <v>1</v>
      </c>
      <c r="J27" s="64"/>
      <c r="K27" s="32"/>
      <c r="L27" s="53"/>
      <c r="M27" s="31"/>
      <c r="N27" s="33"/>
    </row>
    <row r="28" spans="2:17" ht="25" customHeight="1">
      <c r="B28" s="25">
        <f>MONTH(Tableau1[[#This Row],[Date]])</f>
        <v>1</v>
      </c>
      <c r="C28" s="64"/>
      <c r="D28" s="32"/>
      <c r="E28" s="53"/>
      <c r="F28" s="62"/>
      <c r="G28" s="63"/>
      <c r="I28" s="27">
        <f>MONTH(Tableau2[[#This Row],[Date]])</f>
        <v>1</v>
      </c>
      <c r="J28" s="64"/>
      <c r="K28" s="32"/>
      <c r="L28" s="53"/>
      <c r="M28" s="31"/>
      <c r="N28" s="33"/>
    </row>
    <row r="29" spans="2:17" ht="25" customHeight="1">
      <c r="B29" s="25">
        <f>MONTH(Tableau1[[#This Row],[Date]])</f>
        <v>1</v>
      </c>
      <c r="C29" s="64"/>
      <c r="D29" s="32"/>
      <c r="E29" s="53"/>
      <c r="F29" s="62"/>
      <c r="G29" s="61"/>
      <c r="I29" s="27">
        <f>MONTH(Tableau2[[#This Row],[Date]])</f>
        <v>1</v>
      </c>
      <c r="J29" s="64"/>
      <c r="K29" s="32"/>
      <c r="L29" s="53"/>
      <c r="M29" s="31"/>
      <c r="N29" s="33"/>
    </row>
    <row r="30" spans="2:17" ht="25" customHeight="1">
      <c r="B30" s="25">
        <f>MONTH(Tableau1[[#This Row],[Date]])</f>
        <v>1</v>
      </c>
      <c r="C30" s="64"/>
      <c r="D30" s="32"/>
      <c r="E30" s="53"/>
      <c r="F30" s="62"/>
      <c r="G30" s="63"/>
      <c r="I30" s="27">
        <f>MONTH(Tableau2[[#This Row],[Date]])</f>
        <v>1</v>
      </c>
      <c r="J30" s="64"/>
      <c r="K30" s="32"/>
      <c r="L30" s="53"/>
      <c r="M30" s="31"/>
      <c r="N30" s="33"/>
    </row>
    <row r="31" spans="2:17" ht="25" customHeight="1">
      <c r="B31" s="25">
        <f>MONTH(Tableau1[[#This Row],[Date]])</f>
        <v>1</v>
      </c>
      <c r="C31" s="64"/>
      <c r="D31" s="32"/>
      <c r="E31" s="53"/>
      <c r="F31" s="62"/>
      <c r="G31" s="63"/>
      <c r="I31" s="27">
        <f>MONTH(Tableau2[[#This Row],[Date]])</f>
        <v>1</v>
      </c>
      <c r="J31" s="64"/>
      <c r="K31" s="32"/>
      <c r="L31" s="53"/>
      <c r="M31" s="31"/>
      <c r="N31" s="33"/>
    </row>
    <row r="32" spans="2:17" ht="25" customHeight="1">
      <c r="B32" s="25">
        <f>MONTH(Tableau1[[#This Row],[Date]])</f>
        <v>1</v>
      </c>
      <c r="C32" s="64"/>
      <c r="D32" s="32"/>
      <c r="E32" s="53"/>
      <c r="F32" s="62"/>
      <c r="G32" s="61"/>
      <c r="I32" s="27">
        <f>MONTH(Tableau2[[#This Row],[Date]])</f>
        <v>1</v>
      </c>
      <c r="J32" s="64"/>
      <c r="K32" s="32"/>
      <c r="L32" s="53"/>
      <c r="M32" s="31"/>
      <c r="N32" s="33"/>
    </row>
    <row r="33" spans="2:14" ht="25" customHeight="1">
      <c r="B33" s="25">
        <f>MONTH(Tableau1[[#This Row],[Date]])</f>
        <v>1</v>
      </c>
      <c r="C33" s="64"/>
      <c r="D33" s="32"/>
      <c r="E33" s="53"/>
      <c r="F33" s="31"/>
      <c r="G33" s="61"/>
      <c r="I33" s="27">
        <f>MONTH(Tableau2[[#This Row],[Date]])</f>
        <v>1</v>
      </c>
      <c r="J33" s="64"/>
      <c r="K33" s="32"/>
      <c r="L33" s="53"/>
      <c r="M33" s="31"/>
      <c r="N33" s="33"/>
    </row>
    <row r="34" spans="2:14" ht="25" customHeight="1">
      <c r="B34" s="25">
        <f>MONTH(Tableau1[[#This Row],[Date]])</f>
        <v>1</v>
      </c>
      <c r="C34" s="64"/>
      <c r="D34" s="32"/>
      <c r="E34" s="53"/>
      <c r="F34" s="31"/>
      <c r="G34" s="61"/>
      <c r="I34" s="27">
        <f>MONTH(Tableau2[[#This Row],[Date]])</f>
        <v>1</v>
      </c>
      <c r="J34" s="64"/>
      <c r="K34" s="32"/>
      <c r="L34" s="53"/>
      <c r="M34" s="31"/>
      <c r="N34" s="33"/>
    </row>
    <row r="35" spans="2:14" ht="25" customHeight="1">
      <c r="B35" s="25">
        <f>MONTH(Tableau1[[#This Row],[Date]])</f>
        <v>1</v>
      </c>
      <c r="C35" s="64"/>
      <c r="D35" s="32"/>
      <c r="E35" s="53"/>
      <c r="F35" s="31"/>
      <c r="G35" s="61"/>
      <c r="I35" s="27">
        <f>MONTH(Tableau2[[#This Row],[Date]])</f>
        <v>1</v>
      </c>
      <c r="J35" s="64"/>
      <c r="K35" s="32"/>
      <c r="L35" s="53"/>
      <c r="M35" s="31"/>
      <c r="N35" s="33"/>
    </row>
    <row r="36" spans="2:14" ht="25" customHeight="1">
      <c r="B36" s="25">
        <f>MONTH(Tableau1[[#This Row],[Date]])</f>
        <v>1</v>
      </c>
      <c r="C36" s="64"/>
      <c r="D36" s="32"/>
      <c r="E36" s="53"/>
      <c r="F36" s="31"/>
      <c r="G36" s="61"/>
      <c r="I36" s="27">
        <f>MONTH(Tableau2[[#This Row],[Date]])</f>
        <v>1</v>
      </c>
      <c r="J36" s="64"/>
      <c r="K36" s="32"/>
      <c r="L36" s="53"/>
      <c r="M36" s="31"/>
      <c r="N36" s="33"/>
    </row>
    <row r="37" spans="2:14" ht="25" customHeight="1">
      <c r="B37" s="25">
        <f>MONTH(Tableau1[[#This Row],[Date]])</f>
        <v>1</v>
      </c>
      <c r="C37" s="64"/>
      <c r="D37" s="32"/>
      <c r="E37" s="53"/>
      <c r="F37" s="31"/>
      <c r="G37" s="61"/>
      <c r="I37" s="27">
        <f>MONTH(Tableau2[[#This Row],[Date]])</f>
        <v>1</v>
      </c>
      <c r="J37" s="64"/>
      <c r="K37" s="32"/>
      <c r="L37" s="53"/>
      <c r="M37" s="31"/>
      <c r="N37" s="33"/>
    </row>
    <row r="38" spans="2:14" ht="25" customHeight="1">
      <c r="B38" s="25">
        <f>MONTH(Tableau1[[#This Row],[Date]])</f>
        <v>1</v>
      </c>
      <c r="C38" s="64"/>
      <c r="D38" s="32"/>
      <c r="E38" s="53"/>
      <c r="F38" s="31"/>
      <c r="G38" s="61"/>
      <c r="I38" s="27">
        <f>MONTH(Tableau2[[#This Row],[Date]])</f>
        <v>1</v>
      </c>
      <c r="J38" s="64"/>
      <c r="K38" s="32"/>
      <c r="L38" s="53"/>
      <c r="M38" s="31"/>
      <c r="N38" s="33"/>
    </row>
    <row r="39" spans="2:14" ht="25" customHeight="1">
      <c r="B39" s="25">
        <f>MONTH(Tableau1[[#This Row],[Date]])</f>
        <v>1</v>
      </c>
      <c r="C39" s="64"/>
      <c r="D39" s="32"/>
      <c r="E39" s="53"/>
      <c r="F39" s="31"/>
      <c r="G39" s="61"/>
      <c r="I39" s="27">
        <f>MONTH(Tableau2[[#This Row],[Date]])</f>
        <v>1</v>
      </c>
      <c r="J39" s="64"/>
      <c r="K39" s="32"/>
      <c r="L39" s="53"/>
      <c r="M39" s="31"/>
      <c r="N39" s="33"/>
    </row>
    <row r="40" spans="2:14" ht="25" customHeight="1">
      <c r="B40" s="25">
        <f>MONTH(Tableau1[[#This Row],[Date]])</f>
        <v>1</v>
      </c>
      <c r="C40" s="64"/>
      <c r="D40" s="32"/>
      <c r="E40" s="53"/>
      <c r="F40" s="31"/>
      <c r="G40" s="61"/>
      <c r="I40" s="27">
        <f>MONTH(Tableau2[[#This Row],[Date]])</f>
        <v>1</v>
      </c>
      <c r="J40" s="64"/>
      <c r="K40" s="32"/>
      <c r="L40" s="53"/>
      <c r="M40" s="31"/>
      <c r="N40" s="33"/>
    </row>
    <row r="41" spans="2:14" ht="25" customHeight="1">
      <c r="B41" s="25">
        <f>MONTH(Tableau1[[#This Row],[Date]])</f>
        <v>1</v>
      </c>
      <c r="C41" s="64"/>
      <c r="D41" s="32"/>
      <c r="E41" s="53"/>
      <c r="F41" s="31"/>
      <c r="G41" s="61"/>
      <c r="I41" s="27">
        <f>MONTH(Tableau2[[#This Row],[Date]])</f>
        <v>1</v>
      </c>
      <c r="J41" s="64"/>
      <c r="K41" s="32"/>
      <c r="L41" s="53"/>
      <c r="M41" s="31"/>
      <c r="N41" s="33"/>
    </row>
    <row r="42" spans="2:14" ht="25" customHeight="1">
      <c r="B42" s="25">
        <f>MONTH(Tableau1[[#This Row],[Date]])</f>
        <v>1</v>
      </c>
      <c r="C42" s="64"/>
      <c r="D42" s="32"/>
      <c r="E42" s="53"/>
      <c r="F42" s="31"/>
      <c r="G42" s="61"/>
      <c r="I42" s="27">
        <f>MONTH(Tableau2[[#This Row],[Date]])</f>
        <v>1</v>
      </c>
      <c r="J42" s="64"/>
      <c r="K42" s="32"/>
      <c r="L42" s="53"/>
      <c r="M42" s="31"/>
      <c r="N42" s="33"/>
    </row>
    <row r="43" spans="2:14" ht="25" customHeight="1">
      <c r="B43" s="25">
        <f>MONTH(Tableau1[[#This Row],[Date]])</f>
        <v>1</v>
      </c>
      <c r="C43" s="64"/>
      <c r="D43" s="32"/>
      <c r="E43" s="53"/>
      <c r="F43" s="31"/>
      <c r="G43" s="61"/>
      <c r="I43" s="27">
        <f>MONTH(Tableau2[[#This Row],[Date]])</f>
        <v>1</v>
      </c>
      <c r="J43" s="64"/>
      <c r="K43" s="32"/>
      <c r="L43" s="53"/>
      <c r="M43" s="31"/>
      <c r="N43" s="33"/>
    </row>
    <row r="44" spans="2:14" ht="25" customHeight="1">
      <c r="B44" s="25">
        <f>MONTH(Tableau1[[#This Row],[Date]])</f>
        <v>1</v>
      </c>
      <c r="C44" s="64"/>
      <c r="D44" s="32"/>
      <c r="E44" s="53"/>
      <c r="F44" s="31"/>
      <c r="G44" s="61"/>
      <c r="I44" s="27">
        <f>MONTH(Tableau2[[#This Row],[Date]])</f>
        <v>1</v>
      </c>
      <c r="J44" s="64"/>
      <c r="K44" s="32"/>
      <c r="L44" s="53"/>
      <c r="M44" s="31"/>
      <c r="N44" s="33"/>
    </row>
    <row r="45" spans="2:14" ht="25" customHeight="1">
      <c r="B45" s="25">
        <f>MONTH(Tableau1[[#This Row],[Date]])</f>
        <v>1</v>
      </c>
      <c r="C45" s="64"/>
      <c r="D45" s="32"/>
      <c r="E45" s="53"/>
      <c r="F45" s="31"/>
      <c r="G45" s="61"/>
      <c r="I45" s="27">
        <f>MONTH(Tableau2[[#This Row],[Date]])</f>
        <v>1</v>
      </c>
      <c r="J45" s="64"/>
      <c r="K45" s="32"/>
      <c r="L45" s="53"/>
      <c r="M45" s="31"/>
      <c r="N45" s="33"/>
    </row>
    <row r="46" spans="2:14" ht="25" customHeight="1">
      <c r="B46" s="25">
        <f>MONTH(Tableau1[[#This Row],[Date]])</f>
        <v>1</v>
      </c>
      <c r="C46" s="64"/>
      <c r="D46" s="32"/>
      <c r="E46" s="53"/>
      <c r="F46" s="31"/>
      <c r="G46" s="61"/>
      <c r="I46" s="27">
        <f>MONTH(Tableau2[[#This Row],[Date]])</f>
        <v>1</v>
      </c>
      <c r="J46" s="64"/>
      <c r="K46" s="32"/>
      <c r="L46" s="53"/>
      <c r="M46" s="31"/>
      <c r="N46" s="33"/>
    </row>
    <row r="47" spans="2:14" ht="25" customHeight="1">
      <c r="B47" s="25">
        <f>MONTH(Tableau1[[#This Row],[Date]])</f>
        <v>1</v>
      </c>
      <c r="C47" s="64"/>
      <c r="D47" s="32"/>
      <c r="E47" s="53"/>
      <c r="F47" s="31"/>
      <c r="G47" s="61"/>
      <c r="I47" s="27">
        <f>MONTH(Tableau2[[#This Row],[Date]])</f>
        <v>1</v>
      </c>
      <c r="J47" s="64"/>
      <c r="K47" s="32"/>
      <c r="L47" s="53"/>
      <c r="M47" s="31"/>
      <c r="N47" s="33"/>
    </row>
    <row r="48" spans="2:14" ht="25" customHeight="1">
      <c r="B48" s="25">
        <f>MONTH(Tableau1[[#This Row],[Date]])</f>
        <v>1</v>
      </c>
      <c r="C48" s="64"/>
      <c r="D48" s="32"/>
      <c r="E48" s="53"/>
      <c r="F48" s="31"/>
      <c r="G48" s="61"/>
      <c r="I48" s="27">
        <f>MONTH(Tableau2[[#This Row],[Date]])</f>
        <v>1</v>
      </c>
      <c r="J48" s="64"/>
      <c r="K48" s="32"/>
      <c r="L48" s="53"/>
      <c r="M48" s="31"/>
      <c r="N48" s="33"/>
    </row>
    <row r="49" spans="2:14" ht="25" customHeight="1">
      <c r="B49" s="25">
        <f>MONTH(Tableau1[[#This Row],[Date]])</f>
        <v>1</v>
      </c>
      <c r="C49" s="64"/>
      <c r="D49" s="32"/>
      <c r="E49" s="53"/>
      <c r="F49" s="31"/>
      <c r="G49" s="61"/>
      <c r="I49" s="27">
        <f>MONTH(Tableau2[[#This Row],[Date]])</f>
        <v>1</v>
      </c>
      <c r="J49" s="64"/>
      <c r="K49" s="32"/>
      <c r="L49" s="53"/>
      <c r="M49" s="31"/>
      <c r="N49" s="33"/>
    </row>
    <row r="50" spans="2:14" ht="25" customHeight="1">
      <c r="B50" s="25">
        <f>MONTH(Tableau1[[#This Row],[Date]])</f>
        <v>1</v>
      </c>
      <c r="C50" s="64"/>
      <c r="D50" s="32"/>
      <c r="E50" s="53"/>
      <c r="F50" s="31"/>
      <c r="G50" s="61"/>
      <c r="I50" s="27">
        <f>MONTH(Tableau2[[#This Row],[Date]])</f>
        <v>1</v>
      </c>
      <c r="J50" s="64"/>
      <c r="K50" s="32"/>
      <c r="L50" s="53"/>
      <c r="M50" s="31"/>
      <c r="N50" s="33"/>
    </row>
    <row r="51" spans="2:14" ht="25" customHeight="1">
      <c r="B51" s="25">
        <f>MONTH(Tableau1[[#This Row],[Date]])</f>
        <v>1</v>
      </c>
      <c r="C51" s="64"/>
      <c r="D51" s="32"/>
      <c r="E51" s="53"/>
      <c r="F51" s="31"/>
      <c r="G51" s="61"/>
      <c r="I51" s="27">
        <f>MONTH(Tableau2[[#This Row],[Date]])</f>
        <v>1</v>
      </c>
      <c r="J51" s="64"/>
      <c r="K51" s="32"/>
      <c r="L51" s="53"/>
      <c r="M51" s="31"/>
      <c r="N51" s="33"/>
    </row>
    <row r="52" spans="2:14" ht="25" customHeight="1">
      <c r="B52" s="25">
        <f>MONTH(Tableau1[[#This Row],[Date]])</f>
        <v>1</v>
      </c>
      <c r="C52" s="64"/>
      <c r="D52" s="32"/>
      <c r="E52" s="53"/>
      <c r="F52" s="31"/>
      <c r="G52" s="61"/>
      <c r="I52" s="27">
        <f>MONTH(Tableau2[[#This Row],[Date]])</f>
        <v>1</v>
      </c>
      <c r="J52" s="64"/>
      <c r="K52" s="32"/>
      <c r="L52" s="53"/>
      <c r="M52" s="31"/>
      <c r="N52" s="33"/>
    </row>
    <row r="53" spans="2:14" ht="25" customHeight="1">
      <c r="B53" s="25">
        <f>MONTH(Tableau1[[#This Row],[Date]])</f>
        <v>1</v>
      </c>
      <c r="C53" s="64"/>
      <c r="D53" s="32"/>
      <c r="E53" s="53"/>
      <c r="F53" s="31"/>
      <c r="G53" s="61"/>
      <c r="I53" s="27">
        <f>MONTH(Tableau2[[#This Row],[Date]])</f>
        <v>1</v>
      </c>
      <c r="J53" s="64"/>
      <c r="K53" s="32"/>
      <c r="L53" s="53"/>
      <c r="M53" s="31"/>
      <c r="N53" s="33"/>
    </row>
    <row r="54" spans="2:14" ht="25" customHeight="1">
      <c r="B54" s="25">
        <f>MONTH(Tableau1[[#This Row],[Date]])</f>
        <v>1</v>
      </c>
      <c r="C54" s="64"/>
      <c r="D54" s="32"/>
      <c r="E54" s="53"/>
      <c r="F54" s="31"/>
      <c r="G54" s="61"/>
      <c r="I54" s="27">
        <f>MONTH(Tableau2[[#This Row],[Date]])</f>
        <v>1</v>
      </c>
      <c r="J54" s="64"/>
      <c r="K54" s="32"/>
      <c r="L54" s="53"/>
      <c r="M54" s="31"/>
      <c r="N54" s="33"/>
    </row>
    <row r="55" spans="2:14" ht="25" customHeight="1">
      <c r="B55" s="25">
        <f>MONTH(Tableau1[[#This Row],[Date]])</f>
        <v>1</v>
      </c>
      <c r="C55" s="64"/>
      <c r="D55" s="32"/>
      <c r="E55" s="53"/>
      <c r="F55" s="31"/>
      <c r="G55" s="61"/>
      <c r="I55" s="27">
        <f>MONTH(Tableau2[[#This Row],[Date]])</f>
        <v>1</v>
      </c>
      <c r="J55" s="64"/>
      <c r="K55" s="32"/>
      <c r="L55" s="53"/>
      <c r="M55" s="31"/>
      <c r="N55" s="33"/>
    </row>
    <row r="56" spans="2:14" ht="25" customHeight="1">
      <c r="B56" s="25">
        <f>MONTH(Tableau1[[#This Row],[Date]])</f>
        <v>1</v>
      </c>
      <c r="C56" s="64"/>
      <c r="D56" s="32"/>
      <c r="E56" s="53"/>
      <c r="F56" s="31"/>
      <c r="G56" s="61"/>
      <c r="I56" s="27">
        <f>MONTH(Tableau2[[#This Row],[Date]])</f>
        <v>1</v>
      </c>
      <c r="J56" s="64"/>
      <c r="K56" s="32"/>
      <c r="L56" s="53"/>
      <c r="M56" s="31"/>
      <c r="N56" s="33"/>
    </row>
    <row r="57" spans="2:14" ht="25" customHeight="1">
      <c r="B57" s="25">
        <f>MONTH(Tableau1[[#This Row],[Date]])</f>
        <v>1</v>
      </c>
      <c r="C57" s="64"/>
      <c r="D57" s="32"/>
      <c r="E57" s="53"/>
      <c r="F57" s="31"/>
      <c r="G57" s="61"/>
      <c r="I57" s="27">
        <f>MONTH(Tableau2[[#This Row],[Date]])</f>
        <v>1</v>
      </c>
      <c r="J57" s="64"/>
      <c r="K57" s="32"/>
      <c r="L57" s="53"/>
      <c r="M57" s="31"/>
      <c r="N57" s="33"/>
    </row>
    <row r="58" spans="2:14" ht="25" customHeight="1">
      <c r="B58" s="25">
        <f>MONTH(Tableau1[[#This Row],[Date]])</f>
        <v>1</v>
      </c>
      <c r="C58" s="64"/>
      <c r="D58" s="32"/>
      <c r="E58" s="53"/>
      <c r="F58" s="31"/>
      <c r="G58" s="61"/>
      <c r="I58" s="27">
        <f>MONTH(Tableau2[[#This Row],[Date]])</f>
        <v>1</v>
      </c>
      <c r="J58" s="64"/>
      <c r="K58" s="32"/>
      <c r="L58" s="53"/>
      <c r="M58" s="31"/>
      <c r="N58" s="33"/>
    </row>
    <row r="59" spans="2:14" ht="25" customHeight="1">
      <c r="B59" s="25">
        <f>MONTH(Tableau1[[#This Row],[Date]])</f>
        <v>1</v>
      </c>
      <c r="C59" s="64"/>
      <c r="D59" s="32"/>
      <c r="E59" s="53"/>
      <c r="F59" s="31"/>
      <c r="G59" s="61"/>
      <c r="I59" s="27">
        <f>MONTH(Tableau2[[#This Row],[Date]])</f>
        <v>1</v>
      </c>
      <c r="J59" s="64"/>
      <c r="K59" s="32"/>
      <c r="L59" s="53"/>
      <c r="M59" s="31"/>
      <c r="N59" s="33"/>
    </row>
    <row r="60" spans="2:14" ht="25" customHeight="1">
      <c r="B60" s="25">
        <f>MONTH(Tableau1[[#This Row],[Date]])</f>
        <v>1</v>
      </c>
      <c r="C60" s="64"/>
      <c r="D60" s="32"/>
      <c r="E60" s="53"/>
      <c r="F60" s="31"/>
      <c r="G60" s="61"/>
      <c r="I60" s="27">
        <f>MONTH(Tableau2[[#This Row],[Date]])</f>
        <v>1</v>
      </c>
      <c r="J60" s="64"/>
      <c r="K60" s="32"/>
      <c r="L60" s="53"/>
      <c r="M60" s="31"/>
      <c r="N60" s="33"/>
    </row>
    <row r="61" spans="2:14" ht="25" customHeight="1">
      <c r="B61" s="25">
        <f>MONTH(Tableau1[[#This Row],[Date]])</f>
        <v>1</v>
      </c>
      <c r="C61" s="64"/>
      <c r="D61" s="32"/>
      <c r="E61" s="53"/>
      <c r="F61" s="31"/>
      <c r="G61" s="61"/>
      <c r="I61" s="27">
        <f>MONTH(Tableau2[[#This Row],[Date]])</f>
        <v>1</v>
      </c>
      <c r="J61" s="64"/>
      <c r="K61" s="32"/>
      <c r="L61" s="53"/>
      <c r="M61" s="31"/>
      <c r="N61" s="33"/>
    </row>
    <row r="62" spans="2:14" ht="25" customHeight="1">
      <c r="B62" s="25">
        <f>MONTH(Tableau1[[#This Row],[Date]])</f>
        <v>1</v>
      </c>
      <c r="C62" s="64"/>
      <c r="D62" s="32"/>
      <c r="E62" s="53"/>
      <c r="F62" s="31"/>
      <c r="G62" s="61"/>
      <c r="I62" s="27">
        <f>MONTH(Tableau2[[#This Row],[Date]])</f>
        <v>1</v>
      </c>
      <c r="J62" s="64"/>
      <c r="K62" s="32"/>
      <c r="L62" s="53"/>
      <c r="M62" s="31"/>
      <c r="N62" s="33"/>
    </row>
    <row r="63" spans="2:14" ht="25" customHeight="1">
      <c r="B63" s="25">
        <f>MONTH(Tableau1[[#This Row],[Date]])</f>
        <v>1</v>
      </c>
      <c r="C63" s="64"/>
      <c r="D63" s="32"/>
      <c r="E63" s="53"/>
      <c r="F63" s="31"/>
      <c r="G63" s="61"/>
      <c r="I63" s="27">
        <f>MONTH(Tableau2[[#This Row],[Date]])</f>
        <v>1</v>
      </c>
      <c r="J63" s="64"/>
      <c r="K63" s="32"/>
      <c r="L63" s="53"/>
      <c r="M63" s="31"/>
      <c r="N63" s="33"/>
    </row>
    <row r="64" spans="2:14" ht="25" customHeight="1">
      <c r="B64" s="25">
        <f>MONTH(Tableau1[[#This Row],[Date]])</f>
        <v>1</v>
      </c>
      <c r="C64" s="64"/>
      <c r="D64" s="32"/>
      <c r="E64" s="53"/>
      <c r="F64" s="31"/>
      <c r="G64" s="61"/>
      <c r="I64" s="27">
        <f>MONTH(Tableau2[[#This Row],[Date]])</f>
        <v>1</v>
      </c>
      <c r="J64" s="64"/>
      <c r="K64" s="32"/>
      <c r="L64" s="53"/>
      <c r="M64" s="31"/>
      <c r="N64" s="33"/>
    </row>
    <row r="65" spans="2:14" ht="25" customHeight="1">
      <c r="B65" s="25">
        <f>MONTH(Tableau1[[#This Row],[Date]])</f>
        <v>1</v>
      </c>
      <c r="C65" s="64"/>
      <c r="D65" s="32"/>
      <c r="E65" s="53"/>
      <c r="F65" s="31"/>
      <c r="G65" s="61"/>
      <c r="I65" s="27">
        <f>MONTH(Tableau2[[#This Row],[Date]])</f>
        <v>1</v>
      </c>
      <c r="J65" s="64"/>
      <c r="K65" s="32"/>
      <c r="L65" s="53"/>
      <c r="M65" s="31"/>
      <c r="N65" s="33"/>
    </row>
    <row r="66" spans="2:14" ht="25" customHeight="1">
      <c r="B66" s="25">
        <f>MONTH(Tableau1[[#This Row],[Date]])</f>
        <v>1</v>
      </c>
      <c r="C66" s="64"/>
      <c r="D66" s="32"/>
      <c r="E66" s="53"/>
      <c r="F66" s="31"/>
      <c r="G66" s="61"/>
      <c r="I66" s="27">
        <f>MONTH(Tableau2[[#This Row],[Date]])</f>
        <v>1</v>
      </c>
      <c r="J66" s="64"/>
      <c r="K66" s="32"/>
      <c r="L66" s="53"/>
      <c r="M66" s="31"/>
      <c r="N66" s="33"/>
    </row>
    <row r="67" spans="2:14" ht="25" customHeight="1">
      <c r="B67" s="25">
        <f>MONTH(Tableau1[[#This Row],[Date]])</f>
        <v>1</v>
      </c>
      <c r="C67" s="64"/>
      <c r="D67" s="32"/>
      <c r="E67" s="53"/>
      <c r="F67" s="31"/>
      <c r="G67" s="61"/>
      <c r="I67" s="27">
        <f>MONTH(Tableau2[[#This Row],[Date]])</f>
        <v>1</v>
      </c>
      <c r="J67" s="64"/>
      <c r="K67" s="32"/>
      <c r="L67" s="53"/>
      <c r="M67" s="31"/>
      <c r="N67" s="33"/>
    </row>
    <row r="68" spans="2:14" ht="25" customHeight="1">
      <c r="B68" s="25">
        <f>MONTH(Tableau1[[#This Row],[Date]])</f>
        <v>1</v>
      </c>
      <c r="C68" s="64"/>
      <c r="D68" s="32"/>
      <c r="E68" s="53"/>
      <c r="F68" s="31"/>
      <c r="G68" s="61"/>
      <c r="I68" s="27">
        <f>MONTH(Tableau2[[#This Row],[Date]])</f>
        <v>1</v>
      </c>
      <c r="J68" s="64"/>
      <c r="K68" s="32"/>
      <c r="L68" s="53"/>
      <c r="M68" s="31"/>
      <c r="N68" s="33"/>
    </row>
    <row r="69" spans="2:14" ht="25" customHeight="1">
      <c r="B69" s="25">
        <f>MONTH(Tableau1[[#This Row],[Date]])</f>
        <v>1</v>
      </c>
      <c r="C69" s="64"/>
      <c r="D69" s="32"/>
      <c r="E69" s="53"/>
      <c r="F69" s="31"/>
      <c r="G69" s="61"/>
      <c r="I69" s="27">
        <f>MONTH(Tableau2[[#This Row],[Date]])</f>
        <v>1</v>
      </c>
      <c r="J69" s="64"/>
      <c r="K69" s="32"/>
      <c r="L69" s="53"/>
      <c r="M69" s="31"/>
      <c r="N69" s="33"/>
    </row>
    <row r="70" spans="2:14" ht="25" customHeight="1">
      <c r="B70" s="25">
        <f>MONTH(Tableau1[[#This Row],[Date]])</f>
        <v>1</v>
      </c>
      <c r="C70" s="64"/>
      <c r="D70" s="32"/>
      <c r="E70" s="53"/>
      <c r="F70" s="31"/>
      <c r="G70" s="61"/>
      <c r="I70" s="27">
        <f>MONTH(Tableau2[[#This Row],[Date]])</f>
        <v>1</v>
      </c>
      <c r="J70" s="64"/>
      <c r="K70" s="32"/>
      <c r="L70" s="53"/>
      <c r="M70" s="31"/>
      <c r="N70" s="33"/>
    </row>
    <row r="71" spans="2:14" ht="25" customHeight="1">
      <c r="B71" s="25">
        <f>MONTH(Tableau1[[#This Row],[Date]])</f>
        <v>1</v>
      </c>
      <c r="C71" s="64"/>
      <c r="D71" s="32"/>
      <c r="E71" s="53"/>
      <c r="F71" s="31"/>
      <c r="G71" s="61"/>
      <c r="I71" s="27">
        <f>MONTH(Tableau2[[#This Row],[Date]])</f>
        <v>1</v>
      </c>
      <c r="J71" s="64"/>
      <c r="K71" s="32"/>
      <c r="L71" s="53"/>
      <c r="M71" s="31"/>
      <c r="N71" s="33"/>
    </row>
    <row r="72" spans="2:14" ht="25" customHeight="1">
      <c r="B72" s="25">
        <f>MONTH(Tableau1[[#This Row],[Date]])</f>
        <v>1</v>
      </c>
      <c r="C72" s="64"/>
      <c r="D72" s="32"/>
      <c r="E72" s="53"/>
      <c r="F72" s="31"/>
      <c r="G72" s="61"/>
      <c r="I72" s="27">
        <f>MONTH(Tableau2[[#This Row],[Date]])</f>
        <v>1</v>
      </c>
      <c r="J72" s="64"/>
      <c r="K72" s="32"/>
      <c r="L72" s="53"/>
      <c r="M72" s="31"/>
      <c r="N72" s="33"/>
    </row>
    <row r="73" spans="2:14" ht="25" customHeight="1">
      <c r="B73" s="25">
        <f>MONTH(Tableau1[[#This Row],[Date]])</f>
        <v>1</v>
      </c>
      <c r="C73" s="64"/>
      <c r="D73" s="32"/>
      <c r="E73" s="53"/>
      <c r="F73" s="31"/>
      <c r="G73" s="61"/>
      <c r="I73" s="27">
        <f>MONTH(Tableau2[[#This Row],[Date]])</f>
        <v>1</v>
      </c>
      <c r="J73" s="64"/>
      <c r="K73" s="32"/>
      <c r="L73" s="53"/>
      <c r="M73" s="31"/>
      <c r="N73" s="33"/>
    </row>
    <row r="74" spans="2:14" ht="25" customHeight="1">
      <c r="B74" s="25">
        <f>MONTH(Tableau1[[#This Row],[Date]])</f>
        <v>1</v>
      </c>
      <c r="C74" s="64"/>
      <c r="D74" s="32"/>
      <c r="E74" s="53"/>
      <c r="F74" s="31"/>
      <c r="G74" s="61"/>
      <c r="I74" s="27">
        <f>MONTH(Tableau2[[#This Row],[Date]])</f>
        <v>1</v>
      </c>
      <c r="J74" s="64"/>
      <c r="K74" s="32"/>
      <c r="L74" s="53"/>
      <c r="M74" s="31"/>
      <c r="N74" s="33"/>
    </row>
    <row r="75" spans="2:14" ht="25" customHeight="1">
      <c r="B75" s="25">
        <f>MONTH(Tableau1[[#This Row],[Date]])</f>
        <v>1</v>
      </c>
      <c r="C75" s="64"/>
      <c r="D75" s="32"/>
      <c r="E75" s="53"/>
      <c r="F75" s="31"/>
      <c r="G75" s="61"/>
      <c r="I75" s="27">
        <f>MONTH(Tableau2[[#This Row],[Date]])</f>
        <v>1</v>
      </c>
      <c r="J75" s="64"/>
      <c r="K75" s="32"/>
      <c r="L75" s="53"/>
      <c r="M75" s="31"/>
      <c r="N75" s="33"/>
    </row>
    <row r="76" spans="2:14" ht="25" customHeight="1">
      <c r="B76" s="25">
        <f>MONTH(Tableau1[[#This Row],[Date]])</f>
        <v>1</v>
      </c>
      <c r="C76" s="64"/>
      <c r="D76" s="32"/>
      <c r="E76" s="53"/>
      <c r="F76" s="31"/>
      <c r="G76" s="61"/>
      <c r="I76" s="27">
        <f>MONTH(Tableau2[[#This Row],[Date]])</f>
        <v>1</v>
      </c>
      <c r="J76" s="64"/>
      <c r="K76" s="32"/>
      <c r="L76" s="53"/>
      <c r="M76" s="31"/>
      <c r="N76" s="33"/>
    </row>
    <row r="77" spans="2:14" ht="25" customHeight="1">
      <c r="B77" s="25">
        <f>MONTH(Tableau1[[#This Row],[Date]])</f>
        <v>1</v>
      </c>
      <c r="C77" s="64"/>
      <c r="D77" s="32"/>
      <c r="E77" s="53"/>
      <c r="F77" s="31"/>
      <c r="G77" s="61"/>
      <c r="I77" s="27">
        <f>MONTH(Tableau2[[#This Row],[Date]])</f>
        <v>1</v>
      </c>
      <c r="J77" s="64"/>
      <c r="K77" s="32"/>
      <c r="L77" s="53"/>
      <c r="M77" s="31"/>
      <c r="N77" s="33"/>
    </row>
    <row r="78" spans="2:14" ht="25" customHeight="1">
      <c r="B78" s="25">
        <f>MONTH(Tableau1[[#This Row],[Date]])</f>
        <v>1</v>
      </c>
      <c r="C78" s="64"/>
      <c r="D78" s="32"/>
      <c r="E78" s="53"/>
      <c r="F78" s="31"/>
      <c r="G78" s="61"/>
      <c r="I78" s="27">
        <f>MONTH(Tableau2[[#This Row],[Date]])</f>
        <v>1</v>
      </c>
      <c r="J78" s="64"/>
      <c r="K78" s="32"/>
      <c r="L78" s="53"/>
      <c r="M78" s="31"/>
      <c r="N78" s="33"/>
    </row>
    <row r="79" spans="2:14" ht="25" customHeight="1">
      <c r="B79" s="25">
        <f>MONTH(Tableau1[[#This Row],[Date]])</f>
        <v>1</v>
      </c>
      <c r="C79" s="64"/>
      <c r="D79" s="32"/>
      <c r="E79" s="53"/>
      <c r="F79" s="31"/>
      <c r="G79" s="61"/>
      <c r="I79" s="27">
        <f>MONTH(Tableau2[[#This Row],[Date]])</f>
        <v>1</v>
      </c>
      <c r="J79" s="64"/>
      <c r="K79" s="32"/>
      <c r="L79" s="53"/>
      <c r="M79" s="31"/>
      <c r="N79" s="33"/>
    </row>
    <row r="80" spans="2:14" ht="25" customHeight="1">
      <c r="B80" s="25">
        <f>MONTH(Tableau1[[#This Row],[Date]])</f>
        <v>1</v>
      </c>
      <c r="C80" s="64"/>
      <c r="D80" s="32"/>
      <c r="E80" s="53"/>
      <c r="F80" s="31"/>
      <c r="G80" s="61"/>
      <c r="I80" s="27">
        <f>MONTH(Tableau2[[#This Row],[Date]])</f>
        <v>1</v>
      </c>
      <c r="J80" s="64"/>
      <c r="K80" s="32"/>
      <c r="L80" s="53"/>
      <c r="M80" s="31"/>
      <c r="N80" s="33"/>
    </row>
    <row r="81" spans="2:14" ht="25" customHeight="1">
      <c r="B81" s="25">
        <f>MONTH(Tableau1[[#This Row],[Date]])</f>
        <v>1</v>
      </c>
      <c r="C81" s="64"/>
      <c r="D81" s="32"/>
      <c r="E81" s="53"/>
      <c r="F81" s="31"/>
      <c r="G81" s="61"/>
      <c r="I81" s="27">
        <f>MONTH(Tableau2[[#This Row],[Date]])</f>
        <v>1</v>
      </c>
      <c r="J81" s="64"/>
      <c r="K81" s="32"/>
      <c r="L81" s="53"/>
      <c r="M81" s="31"/>
      <c r="N81" s="33"/>
    </row>
    <row r="82" spans="2:14" ht="25" customHeight="1">
      <c r="B82" s="25">
        <f>MONTH(Tableau1[[#This Row],[Date]])</f>
        <v>1</v>
      </c>
      <c r="C82" s="64"/>
      <c r="D82" s="32"/>
      <c r="E82" s="53"/>
      <c r="F82" s="31"/>
      <c r="G82" s="61"/>
      <c r="I82" s="27">
        <f>MONTH(Tableau2[[#This Row],[Date]])</f>
        <v>1</v>
      </c>
      <c r="J82" s="64"/>
      <c r="K82" s="32"/>
      <c r="L82" s="53"/>
      <c r="M82" s="31"/>
      <c r="N82" s="33"/>
    </row>
    <row r="83" spans="2:14" ht="25" customHeight="1">
      <c r="B83" s="25">
        <f>MONTH(Tableau1[[#This Row],[Date]])</f>
        <v>1</v>
      </c>
      <c r="C83" s="64"/>
      <c r="D83" s="32"/>
      <c r="E83" s="53"/>
      <c r="F83" s="31"/>
      <c r="G83" s="61"/>
      <c r="I83" s="27">
        <f>MONTH(Tableau2[[#This Row],[Date]])</f>
        <v>1</v>
      </c>
      <c r="J83" s="64"/>
      <c r="K83" s="32"/>
      <c r="L83" s="53"/>
      <c r="M83" s="31"/>
      <c r="N83" s="33"/>
    </row>
    <row r="84" spans="2:14" ht="25" customHeight="1">
      <c r="B84" s="25">
        <f>MONTH(Tableau1[[#This Row],[Date]])</f>
        <v>1</v>
      </c>
      <c r="C84" s="64"/>
      <c r="D84" s="32"/>
      <c r="E84" s="53"/>
      <c r="F84" s="31"/>
      <c r="G84" s="61"/>
      <c r="I84" s="27">
        <f>MONTH(Tableau2[[#This Row],[Date]])</f>
        <v>1</v>
      </c>
      <c r="J84" s="64"/>
      <c r="K84" s="32"/>
      <c r="L84" s="53"/>
      <c r="M84" s="31"/>
      <c r="N84" s="33"/>
    </row>
    <row r="85" spans="2:14" ht="25" customHeight="1">
      <c r="B85" s="25">
        <f>MONTH(Tableau1[[#This Row],[Date]])</f>
        <v>1</v>
      </c>
      <c r="C85" s="64"/>
      <c r="D85" s="32"/>
      <c r="E85" s="53"/>
      <c r="F85" s="31"/>
      <c r="G85" s="61"/>
      <c r="I85" s="27">
        <f>MONTH(Tableau2[[#This Row],[Date]])</f>
        <v>1</v>
      </c>
      <c r="J85" s="64"/>
      <c r="K85" s="32"/>
      <c r="L85" s="53"/>
      <c r="M85" s="31"/>
      <c r="N85" s="33"/>
    </row>
    <row r="86" spans="2:14" ht="25" customHeight="1">
      <c r="B86" s="25">
        <f>MONTH(Tableau1[[#This Row],[Date]])</f>
        <v>1</v>
      </c>
      <c r="C86" s="64"/>
      <c r="D86" s="32"/>
      <c r="E86" s="53"/>
      <c r="F86" s="31"/>
      <c r="G86" s="61"/>
      <c r="I86" s="27">
        <f>MONTH(Tableau2[[#This Row],[Date]])</f>
        <v>1</v>
      </c>
      <c r="J86" s="64"/>
      <c r="K86" s="32"/>
      <c r="L86" s="53"/>
      <c r="M86" s="31"/>
      <c r="N86" s="33"/>
    </row>
    <row r="87" spans="2:14" ht="25" customHeight="1">
      <c r="B87" s="25">
        <f>MONTH(Tableau1[[#This Row],[Date]])</f>
        <v>1</v>
      </c>
      <c r="C87" s="64"/>
      <c r="D87" s="32"/>
      <c r="E87" s="53"/>
      <c r="F87" s="31"/>
      <c r="G87" s="61"/>
      <c r="I87" s="27">
        <f>MONTH(Tableau2[[#This Row],[Date]])</f>
        <v>1</v>
      </c>
      <c r="J87" s="64"/>
      <c r="K87" s="32"/>
      <c r="L87" s="53"/>
      <c r="M87" s="31"/>
      <c r="N87" s="33"/>
    </row>
    <row r="88" spans="2:14" ht="25" customHeight="1">
      <c r="B88" s="25">
        <f>MONTH(Tableau1[[#This Row],[Date]])</f>
        <v>1</v>
      </c>
      <c r="C88" s="64"/>
      <c r="D88" s="32"/>
      <c r="E88" s="53"/>
      <c r="F88" s="31"/>
      <c r="G88" s="61"/>
      <c r="I88" s="27">
        <f>MONTH(Tableau2[[#This Row],[Date]])</f>
        <v>1</v>
      </c>
      <c r="J88" s="64"/>
      <c r="K88" s="32"/>
      <c r="L88" s="53"/>
      <c r="M88" s="31"/>
      <c r="N88" s="33"/>
    </row>
    <row r="89" spans="2:14" ht="25" customHeight="1">
      <c r="B89" s="25">
        <f>MONTH(Tableau1[[#This Row],[Date]])</f>
        <v>1</v>
      </c>
      <c r="C89" s="64"/>
      <c r="D89" s="32"/>
      <c r="E89" s="53"/>
      <c r="F89" s="31"/>
      <c r="G89" s="61"/>
      <c r="I89" s="27">
        <f>MONTH(Tableau2[[#This Row],[Date]])</f>
        <v>1</v>
      </c>
      <c r="J89" s="64"/>
      <c r="K89" s="32"/>
      <c r="L89" s="53"/>
      <c r="M89" s="31"/>
      <c r="N89" s="33"/>
    </row>
    <row r="90" spans="2:14" ht="25" customHeight="1">
      <c r="B90" s="25">
        <f>MONTH(Tableau1[[#This Row],[Date]])</f>
        <v>1</v>
      </c>
      <c r="C90" s="64"/>
      <c r="D90" s="32"/>
      <c r="E90" s="53"/>
      <c r="F90" s="31"/>
      <c r="G90" s="61"/>
      <c r="I90" s="27">
        <f>MONTH(Tableau2[[#This Row],[Date]])</f>
        <v>1</v>
      </c>
      <c r="J90" s="64"/>
      <c r="K90" s="32"/>
      <c r="L90" s="53"/>
      <c r="M90" s="31"/>
      <c r="N90" s="33"/>
    </row>
    <row r="91" spans="2:14" ht="25" customHeight="1">
      <c r="B91" s="25">
        <f>MONTH(Tableau1[[#This Row],[Date]])</f>
        <v>1</v>
      </c>
      <c r="C91" s="64"/>
      <c r="D91" s="32"/>
      <c r="E91" s="53"/>
      <c r="F91" s="31"/>
      <c r="G91" s="61"/>
      <c r="I91" s="27">
        <f>MONTH(Tableau2[[#This Row],[Date]])</f>
        <v>1</v>
      </c>
      <c r="J91" s="64"/>
      <c r="K91" s="32"/>
      <c r="L91" s="53"/>
      <c r="M91" s="31"/>
      <c r="N91" s="33"/>
    </row>
    <row r="92" spans="2:14" ht="25" customHeight="1">
      <c r="B92" s="25">
        <f>MONTH(Tableau1[[#This Row],[Date]])</f>
        <v>1</v>
      </c>
      <c r="C92" s="64"/>
      <c r="D92" s="32"/>
      <c r="E92" s="53"/>
      <c r="F92" s="31"/>
      <c r="G92" s="61"/>
      <c r="I92" s="27">
        <f>MONTH(Tableau2[[#This Row],[Date]])</f>
        <v>1</v>
      </c>
      <c r="J92" s="64"/>
      <c r="K92" s="32"/>
      <c r="L92" s="53"/>
      <c r="M92" s="31"/>
      <c r="N92" s="33"/>
    </row>
    <row r="93" spans="2:14" ht="25" customHeight="1">
      <c r="B93" s="25">
        <f>MONTH(Tableau1[[#This Row],[Date]])</f>
        <v>1</v>
      </c>
      <c r="C93" s="64"/>
      <c r="D93" s="32"/>
      <c r="E93" s="53"/>
      <c r="F93" s="31"/>
      <c r="G93" s="61"/>
      <c r="I93" s="27">
        <f>MONTH(Tableau2[[#This Row],[Date]])</f>
        <v>1</v>
      </c>
      <c r="J93" s="64"/>
      <c r="K93" s="32"/>
      <c r="L93" s="53"/>
      <c r="M93" s="31"/>
      <c r="N93" s="33"/>
    </row>
    <row r="94" spans="2:14" ht="25" customHeight="1">
      <c r="B94" s="25">
        <f>MONTH(Tableau1[[#This Row],[Date]])</f>
        <v>1</v>
      </c>
      <c r="C94" s="64"/>
      <c r="D94" s="32"/>
      <c r="E94" s="53"/>
      <c r="F94" s="31"/>
      <c r="G94" s="61"/>
      <c r="I94" s="27">
        <f>MONTH(Tableau2[[#This Row],[Date]])</f>
        <v>1</v>
      </c>
      <c r="J94" s="64"/>
      <c r="K94" s="32"/>
      <c r="L94" s="53"/>
      <c r="M94" s="31"/>
      <c r="N94" s="33"/>
    </row>
    <row r="95" spans="2:14" ht="25" customHeight="1">
      <c r="B95" s="25">
        <f>MONTH(Tableau1[[#This Row],[Date]])</f>
        <v>1</v>
      </c>
      <c r="C95" s="64"/>
      <c r="D95" s="32"/>
      <c r="E95" s="53"/>
      <c r="F95" s="31"/>
      <c r="G95" s="61"/>
      <c r="I95" s="27">
        <f>MONTH(Tableau2[[#This Row],[Date]])</f>
        <v>1</v>
      </c>
      <c r="J95" s="64"/>
      <c r="K95" s="32"/>
      <c r="L95" s="53"/>
      <c r="M95" s="31"/>
      <c r="N95" s="33"/>
    </row>
    <row r="96" spans="2:14" ht="25" customHeight="1">
      <c r="B96" s="25">
        <f>MONTH(Tableau1[[#This Row],[Date]])</f>
        <v>1</v>
      </c>
      <c r="C96" s="64"/>
      <c r="D96" s="32"/>
      <c r="E96" s="53"/>
      <c r="F96" s="31"/>
      <c r="G96" s="61"/>
      <c r="I96" s="27">
        <f>MONTH(Tableau2[[#This Row],[Date]])</f>
        <v>1</v>
      </c>
      <c r="J96" s="64"/>
      <c r="K96" s="32"/>
      <c r="L96" s="53"/>
      <c r="M96" s="31"/>
      <c r="N96" s="33"/>
    </row>
    <row r="97" spans="2:14" ht="25" customHeight="1">
      <c r="B97" s="25">
        <f>MONTH(Tableau1[[#This Row],[Date]])</f>
        <v>1</v>
      </c>
      <c r="C97" s="64"/>
      <c r="D97" s="32"/>
      <c r="E97" s="53"/>
      <c r="F97" s="31"/>
      <c r="G97" s="61"/>
      <c r="I97" s="27">
        <f>MONTH(Tableau2[[#This Row],[Date]])</f>
        <v>1</v>
      </c>
      <c r="J97" s="64"/>
      <c r="K97" s="32"/>
      <c r="L97" s="53"/>
      <c r="M97" s="31"/>
      <c r="N97" s="33"/>
    </row>
    <row r="98" spans="2:14" ht="25" customHeight="1">
      <c r="B98" s="25">
        <f>MONTH(Tableau1[[#This Row],[Date]])</f>
        <v>1</v>
      </c>
      <c r="C98" s="64"/>
      <c r="D98" s="32"/>
      <c r="E98" s="53"/>
      <c r="F98" s="31"/>
      <c r="G98" s="61"/>
      <c r="I98" s="27">
        <f>MONTH(Tableau2[[#This Row],[Date]])</f>
        <v>1</v>
      </c>
      <c r="J98" s="64"/>
      <c r="K98" s="32"/>
      <c r="L98" s="53"/>
      <c r="M98" s="31"/>
      <c r="N98" s="33"/>
    </row>
    <row r="99" spans="2:14" ht="25" customHeight="1">
      <c r="B99" s="25">
        <f>MONTH(Tableau1[[#This Row],[Date]])</f>
        <v>1</v>
      </c>
      <c r="C99" s="64"/>
      <c r="D99" s="32"/>
      <c r="E99" s="53"/>
      <c r="F99" s="31"/>
      <c r="G99" s="61"/>
      <c r="I99" s="27">
        <f>MONTH(Tableau2[[#This Row],[Date]])</f>
        <v>1</v>
      </c>
      <c r="J99" s="64"/>
      <c r="K99" s="32"/>
      <c r="L99" s="53"/>
      <c r="M99" s="31"/>
      <c r="N99" s="33"/>
    </row>
    <row r="100" spans="2:14" ht="25" customHeight="1">
      <c r="B100" s="25">
        <f>MONTH(Tableau1[[#This Row],[Date]])</f>
        <v>1</v>
      </c>
      <c r="C100" s="64"/>
      <c r="D100" s="32"/>
      <c r="E100" s="53"/>
      <c r="F100" s="31"/>
      <c r="G100" s="61"/>
      <c r="I100" s="27">
        <f>MONTH(Tableau2[[#This Row],[Date]])</f>
        <v>1</v>
      </c>
      <c r="J100" s="64"/>
      <c r="K100" s="32"/>
      <c r="L100" s="53"/>
      <c r="M100" s="31"/>
      <c r="N100" s="33"/>
    </row>
    <row r="101" spans="2:14" ht="25" customHeight="1">
      <c r="B101" s="25">
        <f>MONTH(Tableau1[[#This Row],[Date]])</f>
        <v>1</v>
      </c>
      <c r="C101" s="64"/>
      <c r="D101" s="32"/>
      <c r="E101" s="53"/>
      <c r="F101" s="31"/>
      <c r="G101" s="61"/>
      <c r="I101" s="27">
        <f>MONTH(Tableau2[[#This Row],[Date]])</f>
        <v>1</v>
      </c>
      <c r="J101" s="64"/>
      <c r="K101" s="32"/>
      <c r="L101" s="53"/>
      <c r="M101" s="31"/>
      <c r="N101" s="33"/>
    </row>
    <row r="102" spans="2:14" ht="25" customHeight="1">
      <c r="B102" s="25">
        <f>MONTH(Tableau1[[#This Row],[Date]])</f>
        <v>1</v>
      </c>
      <c r="C102" s="64"/>
      <c r="D102" s="32"/>
      <c r="E102" s="53"/>
      <c r="F102" s="31"/>
      <c r="G102" s="61"/>
      <c r="I102" s="27">
        <f>MONTH(Tableau2[[#This Row],[Date]])</f>
        <v>1</v>
      </c>
      <c r="J102" s="64"/>
      <c r="K102" s="32"/>
      <c r="L102" s="53"/>
      <c r="M102" s="31"/>
      <c r="N102" s="33"/>
    </row>
    <row r="103" spans="2:14" ht="25" customHeight="1">
      <c r="B103" s="25">
        <f>MONTH(Tableau1[[#This Row],[Date]])</f>
        <v>1</v>
      </c>
      <c r="C103" s="64"/>
      <c r="D103" s="32"/>
      <c r="E103" s="53"/>
      <c r="F103" s="31"/>
      <c r="G103" s="61"/>
      <c r="I103" s="27">
        <f>MONTH(Tableau2[[#This Row],[Date]])</f>
        <v>1</v>
      </c>
      <c r="J103" s="64"/>
      <c r="K103" s="32"/>
      <c r="L103" s="53"/>
      <c r="M103" s="31"/>
      <c r="N103" s="33"/>
    </row>
    <row r="104" spans="2:14" ht="25" customHeight="1">
      <c r="B104" s="25">
        <f>MONTH(Tableau1[[#This Row],[Date]])</f>
        <v>1</v>
      </c>
      <c r="C104" s="64"/>
      <c r="D104" s="32"/>
      <c r="E104" s="53"/>
      <c r="F104" s="31"/>
      <c r="G104" s="61"/>
      <c r="I104" s="27">
        <f>MONTH(Tableau2[[#This Row],[Date]])</f>
        <v>1</v>
      </c>
      <c r="J104" s="64"/>
      <c r="K104" s="32"/>
      <c r="L104" s="53"/>
      <c r="M104" s="31"/>
      <c r="N104" s="33"/>
    </row>
    <row r="105" spans="2:14" ht="25" customHeight="1">
      <c r="B105" s="25">
        <f>MONTH(Tableau1[[#This Row],[Date]])</f>
        <v>1</v>
      </c>
      <c r="C105" s="64"/>
      <c r="D105" s="32"/>
      <c r="E105" s="53"/>
      <c r="F105" s="31"/>
      <c r="G105" s="61"/>
      <c r="I105" s="27">
        <f>MONTH(Tableau2[[#This Row],[Date]])</f>
        <v>1</v>
      </c>
      <c r="J105" s="64"/>
      <c r="K105" s="32"/>
      <c r="L105" s="53"/>
      <c r="M105" s="31"/>
      <c r="N105" s="33"/>
    </row>
    <row r="106" spans="2:14" ht="25" customHeight="1">
      <c r="B106" s="25">
        <f>MONTH(Tableau1[[#This Row],[Date]])</f>
        <v>1</v>
      </c>
      <c r="C106" s="64"/>
      <c r="D106" s="32"/>
      <c r="E106" s="53"/>
      <c r="F106" s="31"/>
      <c r="G106" s="61"/>
      <c r="I106" s="27">
        <f>MONTH(Tableau2[[#This Row],[Date]])</f>
        <v>1</v>
      </c>
      <c r="J106" s="64"/>
      <c r="K106" s="32"/>
      <c r="L106" s="53"/>
      <c r="M106" s="31"/>
      <c r="N106" s="33"/>
    </row>
    <row r="107" spans="2:14" ht="25" customHeight="1">
      <c r="B107" s="25">
        <f>MONTH(Tableau1[[#This Row],[Date]])</f>
        <v>1</v>
      </c>
      <c r="C107" s="64"/>
      <c r="D107" s="32"/>
      <c r="E107" s="53"/>
      <c r="F107" s="31"/>
      <c r="G107" s="61"/>
      <c r="I107" s="27">
        <f>MONTH(Tableau2[[#This Row],[Date]])</f>
        <v>1</v>
      </c>
      <c r="J107" s="64"/>
      <c r="K107" s="32"/>
      <c r="L107" s="53"/>
      <c r="M107" s="31"/>
      <c r="N107" s="33"/>
    </row>
    <row r="108" spans="2:14" ht="25" customHeight="1">
      <c r="B108" s="25">
        <f>MONTH(Tableau1[[#This Row],[Date]])</f>
        <v>1</v>
      </c>
      <c r="C108" s="64"/>
      <c r="D108" s="32"/>
      <c r="E108" s="53"/>
      <c r="F108" s="31"/>
      <c r="G108" s="61"/>
      <c r="I108" s="27">
        <f>MONTH(Tableau2[[#This Row],[Date]])</f>
        <v>1</v>
      </c>
      <c r="J108" s="64"/>
      <c r="K108" s="32"/>
      <c r="L108" s="53"/>
      <c r="M108" s="31"/>
      <c r="N108" s="33"/>
    </row>
    <row r="109" spans="2:14" ht="25" customHeight="1">
      <c r="B109" s="25">
        <f>MONTH(Tableau1[[#This Row],[Date]])</f>
        <v>1</v>
      </c>
      <c r="C109" s="64"/>
      <c r="D109" s="32"/>
      <c r="E109" s="53"/>
      <c r="F109" s="31"/>
      <c r="G109" s="61"/>
      <c r="I109" s="27">
        <f>MONTH(Tableau2[[#This Row],[Date]])</f>
        <v>1</v>
      </c>
      <c r="J109" s="64"/>
      <c r="K109" s="32"/>
      <c r="L109" s="53"/>
      <c r="M109" s="31"/>
      <c r="N109" s="33"/>
    </row>
    <row r="110" spans="2:14" ht="25" customHeight="1">
      <c r="B110" s="25">
        <f>MONTH(Tableau1[[#This Row],[Date]])</f>
        <v>1</v>
      </c>
      <c r="C110" s="64"/>
      <c r="D110" s="32"/>
      <c r="E110" s="53"/>
      <c r="F110" s="31"/>
      <c r="G110" s="61"/>
      <c r="I110" s="27">
        <f>MONTH(Tableau2[[#This Row],[Date]])</f>
        <v>1</v>
      </c>
      <c r="J110" s="64"/>
      <c r="K110" s="32"/>
      <c r="L110" s="53"/>
      <c r="M110" s="31"/>
      <c r="N110" s="33"/>
    </row>
    <row r="111" spans="2:14" ht="25" customHeight="1">
      <c r="B111" s="25">
        <f>MONTH(Tableau1[[#This Row],[Date]])</f>
        <v>1</v>
      </c>
      <c r="C111" s="64"/>
      <c r="D111" s="32"/>
      <c r="E111" s="53"/>
      <c r="F111" s="31"/>
      <c r="G111" s="61"/>
      <c r="I111" s="27">
        <f>MONTH(Tableau2[[#This Row],[Date]])</f>
        <v>1</v>
      </c>
      <c r="J111" s="64"/>
      <c r="K111" s="32"/>
      <c r="L111" s="53"/>
      <c r="M111" s="31"/>
      <c r="N111" s="33"/>
    </row>
    <row r="112" spans="2:14" ht="25" customHeight="1">
      <c r="B112" s="25">
        <f>MONTH(Tableau1[[#This Row],[Date]])</f>
        <v>1</v>
      </c>
      <c r="C112" s="64"/>
      <c r="D112" s="32"/>
      <c r="E112" s="53"/>
      <c r="F112" s="31"/>
      <c r="G112" s="61"/>
      <c r="I112" s="27">
        <f>MONTH(Tableau2[[#This Row],[Date]])</f>
        <v>1</v>
      </c>
      <c r="J112" s="64"/>
      <c r="K112" s="32"/>
      <c r="L112" s="53"/>
      <c r="M112" s="31"/>
      <c r="N112" s="33"/>
    </row>
    <row r="113" spans="2:14" ht="25" customHeight="1">
      <c r="B113" s="25">
        <f>MONTH(Tableau1[[#This Row],[Date]])</f>
        <v>1</v>
      </c>
      <c r="C113" s="64"/>
      <c r="D113" s="32"/>
      <c r="E113" s="53"/>
      <c r="F113" s="31"/>
      <c r="G113" s="61"/>
      <c r="I113" s="27">
        <f>MONTH(Tableau2[[#This Row],[Date]])</f>
        <v>1</v>
      </c>
      <c r="J113" s="64"/>
      <c r="K113" s="32"/>
      <c r="L113" s="53"/>
      <c r="M113" s="31"/>
      <c r="N113" s="33"/>
    </row>
    <row r="114" spans="2:14" ht="25" customHeight="1">
      <c r="B114" s="25">
        <f>MONTH(Tableau1[[#This Row],[Date]])</f>
        <v>1</v>
      </c>
      <c r="C114" s="64"/>
      <c r="D114" s="32"/>
      <c r="E114" s="53"/>
      <c r="F114" s="31"/>
      <c r="G114" s="61"/>
      <c r="I114" s="27">
        <f>MONTH(Tableau2[[#This Row],[Date]])</f>
        <v>1</v>
      </c>
      <c r="J114" s="64"/>
      <c r="K114" s="32"/>
      <c r="L114" s="53"/>
      <c r="M114" s="31"/>
      <c r="N114" s="33"/>
    </row>
    <row r="115" spans="2:14" ht="25" customHeight="1">
      <c r="B115" s="25">
        <f>MONTH(Tableau1[[#This Row],[Date]])</f>
        <v>1</v>
      </c>
      <c r="C115" s="64"/>
      <c r="D115" s="32"/>
      <c r="E115" s="53"/>
      <c r="F115" s="31"/>
      <c r="G115" s="61"/>
      <c r="I115" s="27">
        <f>MONTH(Tableau2[[#This Row],[Date]])</f>
        <v>1</v>
      </c>
      <c r="J115" s="64"/>
      <c r="K115" s="32"/>
      <c r="L115" s="53"/>
      <c r="M115" s="31"/>
      <c r="N115" s="33"/>
    </row>
    <row r="116" spans="2:14" ht="25" customHeight="1">
      <c r="B116" s="25">
        <f>MONTH(Tableau1[[#This Row],[Date]])</f>
        <v>1</v>
      </c>
      <c r="C116" s="64"/>
      <c r="D116" s="32"/>
      <c r="E116" s="53"/>
      <c r="F116" s="31"/>
      <c r="G116" s="61"/>
      <c r="I116" s="27">
        <f>MONTH(Tableau2[[#This Row],[Date]])</f>
        <v>1</v>
      </c>
      <c r="J116" s="64"/>
      <c r="K116" s="32"/>
      <c r="L116" s="53"/>
      <c r="M116" s="31"/>
      <c r="N116" s="33"/>
    </row>
    <row r="117" spans="2:14" ht="25" customHeight="1">
      <c r="B117" s="25">
        <f>MONTH(Tableau1[[#This Row],[Date]])</f>
        <v>1</v>
      </c>
      <c r="C117" s="64"/>
      <c r="D117" s="32"/>
      <c r="E117" s="53"/>
      <c r="F117" s="31"/>
      <c r="G117" s="61"/>
      <c r="I117" s="27">
        <f>MONTH(Tableau2[[#This Row],[Date]])</f>
        <v>1</v>
      </c>
      <c r="J117" s="64"/>
      <c r="K117" s="32"/>
      <c r="L117" s="53"/>
      <c r="M117" s="31"/>
      <c r="N117" s="33"/>
    </row>
    <row r="118" spans="2:14" ht="25" customHeight="1">
      <c r="B118" s="25">
        <f>MONTH(Tableau1[[#This Row],[Date]])</f>
        <v>1</v>
      </c>
      <c r="C118" s="64"/>
      <c r="D118" s="32"/>
      <c r="E118" s="53"/>
      <c r="F118" s="31"/>
      <c r="G118" s="61"/>
      <c r="I118" s="27">
        <f>MONTH(Tableau2[[#This Row],[Date]])</f>
        <v>1</v>
      </c>
      <c r="J118" s="64"/>
      <c r="K118" s="32"/>
      <c r="L118" s="53"/>
      <c r="M118" s="31"/>
      <c r="N118" s="33"/>
    </row>
    <row r="119" spans="2:14" ht="25" customHeight="1">
      <c r="B119" s="25">
        <f>MONTH(Tableau1[[#This Row],[Date]])</f>
        <v>1</v>
      </c>
      <c r="C119" s="64"/>
      <c r="D119" s="32"/>
      <c r="E119" s="53"/>
      <c r="F119" s="31"/>
      <c r="G119" s="61"/>
      <c r="I119" s="27">
        <f>MONTH(Tableau2[[#This Row],[Date]])</f>
        <v>1</v>
      </c>
      <c r="J119" s="64"/>
      <c r="K119" s="32"/>
      <c r="L119" s="53"/>
      <c r="M119" s="31"/>
      <c r="N119" s="33"/>
    </row>
    <row r="120" spans="2:14" ht="25" customHeight="1">
      <c r="B120" s="25">
        <f>MONTH(Tableau1[[#This Row],[Date]])</f>
        <v>1</v>
      </c>
      <c r="C120" s="64"/>
      <c r="D120" s="32"/>
      <c r="E120" s="53"/>
      <c r="F120" s="31"/>
      <c r="G120" s="61"/>
      <c r="I120" s="27">
        <f>MONTH(Tableau2[[#This Row],[Date]])</f>
        <v>1</v>
      </c>
      <c r="J120" s="64"/>
      <c r="K120" s="32"/>
      <c r="L120" s="53"/>
      <c r="M120" s="31"/>
      <c r="N120" s="33"/>
    </row>
    <row r="121" spans="2:14" ht="25" customHeight="1">
      <c r="B121" s="25">
        <f>MONTH(Tableau1[[#This Row],[Date]])</f>
        <v>1</v>
      </c>
      <c r="C121" s="64"/>
      <c r="D121" s="32"/>
      <c r="E121" s="53"/>
      <c r="F121" s="31"/>
      <c r="G121" s="61"/>
      <c r="I121" s="27">
        <f>MONTH(Tableau2[[#This Row],[Date]])</f>
        <v>1</v>
      </c>
      <c r="J121" s="64"/>
      <c r="K121" s="32"/>
      <c r="L121" s="53"/>
      <c r="M121" s="31"/>
      <c r="N121" s="33"/>
    </row>
    <row r="122" spans="2:14" ht="25" customHeight="1">
      <c r="B122" s="25">
        <f>MONTH(Tableau1[[#This Row],[Date]])</f>
        <v>1</v>
      </c>
      <c r="C122" s="64"/>
      <c r="D122" s="32"/>
      <c r="E122" s="53"/>
      <c r="F122" s="31"/>
      <c r="G122" s="61"/>
      <c r="I122" s="27">
        <f>MONTH(Tableau2[[#This Row],[Date]])</f>
        <v>1</v>
      </c>
      <c r="J122" s="64"/>
      <c r="K122" s="32"/>
      <c r="L122" s="53"/>
      <c r="M122" s="31"/>
      <c r="N122" s="33"/>
    </row>
    <row r="123" spans="2:14" ht="25" customHeight="1">
      <c r="B123" s="25">
        <f>MONTH(Tableau1[[#This Row],[Date]])</f>
        <v>1</v>
      </c>
      <c r="C123" s="64"/>
      <c r="D123" s="32"/>
      <c r="E123" s="53"/>
      <c r="F123" s="31"/>
      <c r="G123" s="61"/>
      <c r="I123" s="27">
        <f>MONTH(Tableau2[[#This Row],[Date]])</f>
        <v>1</v>
      </c>
      <c r="J123" s="64"/>
      <c r="K123" s="32"/>
      <c r="L123" s="53"/>
      <c r="M123" s="31"/>
      <c r="N123" s="33"/>
    </row>
    <row r="124" spans="2:14" ht="25" customHeight="1">
      <c r="B124" s="25">
        <f>MONTH(Tableau1[[#This Row],[Date]])</f>
        <v>1</v>
      </c>
      <c r="C124" s="64"/>
      <c r="D124" s="32"/>
      <c r="E124" s="53"/>
      <c r="F124" s="31"/>
      <c r="G124" s="61"/>
      <c r="I124" s="27">
        <f>MONTH(Tableau2[[#This Row],[Date]])</f>
        <v>1</v>
      </c>
      <c r="J124" s="64"/>
      <c r="K124" s="32"/>
      <c r="L124" s="53"/>
      <c r="M124" s="31"/>
      <c r="N124" s="33"/>
    </row>
    <row r="125" spans="2:14" ht="25" customHeight="1">
      <c r="B125" s="25">
        <f>MONTH(Tableau1[[#This Row],[Date]])</f>
        <v>1</v>
      </c>
      <c r="C125" s="64"/>
      <c r="D125" s="32"/>
      <c r="E125" s="53"/>
      <c r="F125" s="31"/>
      <c r="G125" s="61"/>
      <c r="I125" s="27">
        <f>MONTH(Tableau2[[#This Row],[Date]])</f>
        <v>1</v>
      </c>
      <c r="J125" s="64"/>
      <c r="K125" s="32"/>
      <c r="L125" s="53"/>
      <c r="M125" s="31"/>
      <c r="N125" s="33"/>
    </row>
    <row r="126" spans="2:14" ht="25" customHeight="1">
      <c r="B126" s="25">
        <f>MONTH(Tableau1[[#This Row],[Date]])</f>
        <v>1</v>
      </c>
      <c r="C126" s="64"/>
      <c r="D126" s="32"/>
      <c r="E126" s="53"/>
      <c r="F126" s="31"/>
      <c r="G126" s="61"/>
      <c r="I126" s="27">
        <f>MONTH(Tableau2[[#This Row],[Date]])</f>
        <v>1</v>
      </c>
      <c r="J126" s="64"/>
      <c r="K126" s="32"/>
      <c r="L126" s="53"/>
      <c r="M126" s="31"/>
      <c r="N126" s="33"/>
    </row>
    <row r="127" spans="2:14" ht="25" customHeight="1">
      <c r="B127" s="25">
        <f>MONTH(Tableau1[[#This Row],[Date]])</f>
        <v>1</v>
      </c>
      <c r="C127" s="64"/>
      <c r="D127" s="32"/>
      <c r="E127" s="53"/>
      <c r="F127" s="31"/>
      <c r="G127" s="61"/>
      <c r="I127" s="27">
        <f>MONTH(Tableau2[[#This Row],[Date]])</f>
        <v>1</v>
      </c>
      <c r="J127" s="64"/>
      <c r="K127" s="32"/>
      <c r="L127" s="53"/>
      <c r="M127" s="31"/>
      <c r="N127" s="33"/>
    </row>
    <row r="128" spans="2:14" ht="25" customHeight="1">
      <c r="B128" s="25">
        <f>MONTH(Tableau1[[#This Row],[Date]])</f>
        <v>1</v>
      </c>
      <c r="C128" s="64"/>
      <c r="D128" s="32"/>
      <c r="E128" s="53"/>
      <c r="F128" s="31"/>
      <c r="G128" s="61"/>
      <c r="I128" s="27">
        <f>MONTH(Tableau2[[#This Row],[Date]])</f>
        <v>1</v>
      </c>
      <c r="J128" s="64"/>
      <c r="K128" s="32"/>
      <c r="L128" s="53"/>
      <c r="M128" s="31"/>
      <c r="N128" s="33"/>
    </row>
    <row r="129" spans="2:14" ht="25" customHeight="1">
      <c r="B129" s="25">
        <f>MONTH(Tableau1[[#This Row],[Date]])</f>
        <v>1</v>
      </c>
      <c r="C129" s="64"/>
      <c r="D129" s="32"/>
      <c r="E129" s="53"/>
      <c r="F129" s="31"/>
      <c r="G129" s="61"/>
      <c r="I129" s="27">
        <f>MONTH(Tableau2[[#This Row],[Date]])</f>
        <v>1</v>
      </c>
      <c r="J129" s="64"/>
      <c r="K129" s="32"/>
      <c r="L129" s="53"/>
      <c r="M129" s="31"/>
      <c r="N129" s="33"/>
    </row>
    <row r="130" spans="2:14" ht="25" customHeight="1">
      <c r="B130" s="25">
        <f>MONTH(Tableau1[[#This Row],[Date]])</f>
        <v>1</v>
      </c>
      <c r="C130" s="64"/>
      <c r="D130" s="32"/>
      <c r="E130" s="53"/>
      <c r="F130" s="31"/>
      <c r="G130" s="61"/>
      <c r="I130" s="27">
        <f>MONTH(Tableau2[[#This Row],[Date]])</f>
        <v>1</v>
      </c>
      <c r="J130" s="64"/>
      <c r="K130" s="32"/>
      <c r="L130" s="53"/>
      <c r="M130" s="31"/>
      <c r="N130" s="33"/>
    </row>
    <row r="131" spans="2:14" ht="25" customHeight="1">
      <c r="B131" s="25">
        <f>MONTH(Tableau1[[#This Row],[Date]])</f>
        <v>1</v>
      </c>
      <c r="C131" s="64"/>
      <c r="D131" s="32"/>
      <c r="E131" s="53"/>
      <c r="F131" s="31"/>
      <c r="G131" s="61"/>
      <c r="I131" s="27">
        <f>MONTH(Tableau2[[#This Row],[Date]])</f>
        <v>1</v>
      </c>
      <c r="J131" s="64"/>
      <c r="K131" s="32"/>
      <c r="L131" s="53"/>
      <c r="M131" s="31"/>
      <c r="N131" s="33"/>
    </row>
    <row r="132" spans="2:14" ht="25" customHeight="1">
      <c r="B132" s="25">
        <f>MONTH(Tableau1[[#This Row],[Date]])</f>
        <v>1</v>
      </c>
      <c r="C132" s="64"/>
      <c r="D132" s="32"/>
      <c r="E132" s="53"/>
      <c r="F132" s="31"/>
      <c r="G132" s="61"/>
      <c r="I132" s="27">
        <f>MONTH(Tableau2[[#This Row],[Date]])</f>
        <v>1</v>
      </c>
      <c r="J132" s="64"/>
      <c r="K132" s="32"/>
      <c r="L132" s="53"/>
      <c r="M132" s="31"/>
      <c r="N132" s="33"/>
    </row>
    <row r="133" spans="2:14" ht="25" customHeight="1">
      <c r="B133" s="25">
        <f>MONTH(Tableau1[[#This Row],[Date]])</f>
        <v>1</v>
      </c>
      <c r="C133" s="64"/>
      <c r="D133" s="32"/>
      <c r="E133" s="53"/>
      <c r="F133" s="31"/>
      <c r="G133" s="61"/>
      <c r="I133" s="27">
        <f>MONTH(Tableau2[[#This Row],[Date]])</f>
        <v>1</v>
      </c>
      <c r="J133" s="64"/>
      <c r="K133" s="32"/>
      <c r="L133" s="53"/>
      <c r="M133" s="31"/>
      <c r="N133" s="33"/>
    </row>
    <row r="134" spans="2:14" ht="25" customHeight="1">
      <c r="B134" s="25">
        <f>MONTH(Tableau1[[#This Row],[Date]])</f>
        <v>1</v>
      </c>
      <c r="C134" s="64"/>
      <c r="D134" s="32"/>
      <c r="E134" s="53"/>
      <c r="F134" s="31"/>
      <c r="G134" s="61"/>
      <c r="I134" s="27">
        <f>MONTH(Tableau2[[#This Row],[Date]])</f>
        <v>1</v>
      </c>
      <c r="J134" s="64"/>
      <c r="K134" s="32"/>
      <c r="L134" s="53"/>
      <c r="M134" s="31"/>
      <c r="N134" s="33"/>
    </row>
    <row r="135" spans="2:14" ht="25" customHeight="1">
      <c r="B135" s="25">
        <f>MONTH(Tableau1[[#This Row],[Date]])</f>
        <v>1</v>
      </c>
      <c r="C135" s="64"/>
      <c r="D135" s="32"/>
      <c r="E135" s="53"/>
      <c r="F135" s="31"/>
      <c r="G135" s="61"/>
      <c r="I135" s="27">
        <f>MONTH(Tableau2[[#This Row],[Date]])</f>
        <v>1</v>
      </c>
      <c r="J135" s="64"/>
      <c r="K135" s="32"/>
      <c r="L135" s="53"/>
      <c r="M135" s="31"/>
      <c r="N135" s="33"/>
    </row>
    <row r="136" spans="2:14" ht="25" customHeight="1">
      <c r="B136" s="25">
        <f>MONTH(Tableau1[[#This Row],[Date]])</f>
        <v>1</v>
      </c>
      <c r="C136" s="64"/>
      <c r="D136" s="32"/>
      <c r="E136" s="53"/>
      <c r="F136" s="31"/>
      <c r="G136" s="61"/>
      <c r="I136" s="27">
        <f>MONTH(Tableau2[[#This Row],[Date]])</f>
        <v>1</v>
      </c>
      <c r="J136" s="64"/>
      <c r="K136" s="32"/>
      <c r="L136" s="53"/>
      <c r="M136" s="31"/>
      <c r="N136" s="33"/>
    </row>
    <row r="137" spans="2:14" ht="25" customHeight="1">
      <c r="B137" s="25">
        <f>MONTH(Tableau1[[#This Row],[Date]])</f>
        <v>1</v>
      </c>
      <c r="C137" s="64"/>
      <c r="D137" s="32"/>
      <c r="E137" s="53"/>
      <c r="F137" s="31"/>
      <c r="G137" s="61"/>
      <c r="I137" s="27">
        <f>MONTH(Tableau2[[#This Row],[Date]])</f>
        <v>1</v>
      </c>
      <c r="J137" s="64"/>
      <c r="K137" s="32"/>
      <c r="L137" s="53"/>
      <c r="M137" s="31"/>
      <c r="N137" s="33"/>
    </row>
    <row r="138" spans="2:14" ht="25" customHeight="1">
      <c r="B138" s="25">
        <f>MONTH(Tableau1[[#This Row],[Date]])</f>
        <v>1</v>
      </c>
      <c r="C138" s="64"/>
      <c r="D138" s="32"/>
      <c r="E138" s="53"/>
      <c r="F138" s="31"/>
      <c r="G138" s="61"/>
      <c r="I138" s="27">
        <f>MONTH(Tableau2[[#This Row],[Date]])</f>
        <v>1</v>
      </c>
      <c r="J138" s="64"/>
      <c r="K138" s="32"/>
      <c r="L138" s="53"/>
      <c r="M138" s="31"/>
      <c r="N138" s="33"/>
    </row>
    <row r="139" spans="2:14" ht="25" customHeight="1">
      <c r="B139" s="25">
        <f>MONTH(Tableau1[[#This Row],[Date]])</f>
        <v>1</v>
      </c>
      <c r="C139" s="64"/>
      <c r="D139" s="32"/>
      <c r="E139" s="53"/>
      <c r="F139" s="31"/>
      <c r="G139" s="61"/>
      <c r="I139" s="27">
        <f>MONTH(Tableau2[[#This Row],[Date]])</f>
        <v>1</v>
      </c>
      <c r="J139" s="64"/>
      <c r="K139" s="32"/>
      <c r="L139" s="53"/>
      <c r="M139" s="31"/>
      <c r="N139" s="33"/>
    </row>
    <row r="140" spans="2:14" ht="25" customHeight="1">
      <c r="B140" s="25">
        <f>MONTH(Tableau1[[#This Row],[Date]])</f>
        <v>1</v>
      </c>
      <c r="C140" s="64"/>
      <c r="D140" s="32"/>
      <c r="E140" s="53"/>
      <c r="F140" s="31"/>
      <c r="G140" s="61"/>
      <c r="I140" s="27">
        <f>MONTH(Tableau2[[#This Row],[Date]])</f>
        <v>1</v>
      </c>
      <c r="J140" s="64"/>
      <c r="K140" s="32"/>
      <c r="L140" s="53"/>
      <c r="M140" s="31"/>
      <c r="N140" s="33"/>
    </row>
    <row r="141" spans="2:14" ht="25" customHeight="1">
      <c r="B141" s="25">
        <f>MONTH(Tableau1[[#This Row],[Date]])</f>
        <v>1</v>
      </c>
      <c r="C141" s="64"/>
      <c r="D141" s="32"/>
      <c r="E141" s="53"/>
      <c r="F141" s="31"/>
      <c r="G141" s="61"/>
      <c r="I141" s="27">
        <f>MONTH(Tableau2[[#This Row],[Date]])</f>
        <v>1</v>
      </c>
      <c r="J141" s="64"/>
      <c r="K141" s="32"/>
      <c r="L141" s="53"/>
      <c r="M141" s="31"/>
      <c r="N141" s="33"/>
    </row>
    <row r="142" spans="2:14" ht="25" customHeight="1">
      <c r="B142" s="25">
        <f>MONTH(Tableau1[[#This Row],[Date]])</f>
        <v>1</v>
      </c>
      <c r="C142" s="64"/>
      <c r="D142" s="32"/>
      <c r="E142" s="53"/>
      <c r="F142" s="31"/>
      <c r="G142" s="61"/>
      <c r="I142" s="27">
        <f>MONTH(Tableau2[[#This Row],[Date]])</f>
        <v>1</v>
      </c>
      <c r="J142" s="64"/>
      <c r="K142" s="32"/>
      <c r="L142" s="53"/>
      <c r="M142" s="31"/>
      <c r="N142" s="33"/>
    </row>
    <row r="143" spans="2:14" ht="25" customHeight="1">
      <c r="B143" s="25">
        <f>MONTH(Tableau1[[#This Row],[Date]])</f>
        <v>1</v>
      </c>
      <c r="C143" s="64"/>
      <c r="D143" s="32"/>
      <c r="E143" s="53"/>
      <c r="F143" s="31"/>
      <c r="G143" s="61"/>
      <c r="I143" s="27">
        <f>MONTH(Tableau2[[#This Row],[Date]])</f>
        <v>1</v>
      </c>
      <c r="J143" s="64"/>
      <c r="K143" s="32"/>
      <c r="L143" s="53"/>
      <c r="M143" s="31"/>
      <c r="N143" s="33"/>
    </row>
    <row r="144" spans="2:14" ht="25" customHeight="1">
      <c r="B144" s="25">
        <f>MONTH(Tableau1[[#This Row],[Date]])</f>
        <v>1</v>
      </c>
      <c r="C144" s="64"/>
      <c r="D144" s="32"/>
      <c r="E144" s="53"/>
      <c r="F144" s="31"/>
      <c r="G144" s="61"/>
      <c r="I144" s="27">
        <f>MONTH(Tableau2[[#This Row],[Date]])</f>
        <v>1</v>
      </c>
      <c r="J144" s="64"/>
      <c r="K144" s="32"/>
      <c r="L144" s="53"/>
      <c r="M144" s="31"/>
      <c r="N144" s="33"/>
    </row>
    <row r="145" spans="2:14" ht="25" customHeight="1">
      <c r="B145" s="25">
        <f>MONTH(Tableau1[[#This Row],[Date]])</f>
        <v>1</v>
      </c>
      <c r="C145" s="64"/>
      <c r="D145" s="32"/>
      <c r="E145" s="53"/>
      <c r="F145" s="31"/>
      <c r="G145" s="61"/>
      <c r="I145" s="27">
        <f>MONTH(Tableau2[[#This Row],[Date]])</f>
        <v>1</v>
      </c>
      <c r="J145" s="64"/>
      <c r="K145" s="32"/>
      <c r="L145" s="53"/>
      <c r="M145" s="31"/>
      <c r="N145" s="33"/>
    </row>
    <row r="146" spans="2:14" ht="25" customHeight="1">
      <c r="B146" s="25">
        <f>MONTH(Tableau1[[#This Row],[Date]])</f>
        <v>1</v>
      </c>
      <c r="C146" s="64"/>
      <c r="D146" s="32"/>
      <c r="E146" s="53"/>
      <c r="F146" s="31"/>
      <c r="G146" s="61"/>
      <c r="I146" s="27">
        <f>MONTH(Tableau2[[#This Row],[Date]])</f>
        <v>1</v>
      </c>
      <c r="J146" s="64"/>
      <c r="K146" s="32"/>
      <c r="L146" s="53"/>
      <c r="M146" s="31"/>
      <c r="N146" s="33"/>
    </row>
    <row r="147" spans="2:14" ht="25" customHeight="1">
      <c r="B147" s="25">
        <f>MONTH(Tableau1[[#This Row],[Date]])</f>
        <v>1</v>
      </c>
      <c r="C147" s="64"/>
      <c r="D147" s="32"/>
      <c r="E147" s="53"/>
      <c r="F147" s="31"/>
      <c r="G147" s="61"/>
      <c r="I147" s="27">
        <f>MONTH(Tableau2[[#This Row],[Date]])</f>
        <v>1</v>
      </c>
      <c r="J147" s="64"/>
      <c r="K147" s="32"/>
      <c r="L147" s="53"/>
      <c r="M147" s="31"/>
      <c r="N147" s="33"/>
    </row>
    <row r="148" spans="2:14" ht="25" customHeight="1">
      <c r="B148" s="25">
        <f>MONTH(Tableau1[[#This Row],[Date]])</f>
        <v>1</v>
      </c>
      <c r="C148" s="64"/>
      <c r="D148" s="32"/>
      <c r="E148" s="53"/>
      <c r="F148" s="31"/>
      <c r="G148" s="61"/>
      <c r="I148" s="27">
        <f>MONTH(Tableau2[[#This Row],[Date]])</f>
        <v>1</v>
      </c>
      <c r="J148" s="64"/>
      <c r="K148" s="32"/>
      <c r="L148" s="53"/>
      <c r="M148" s="31"/>
      <c r="N148" s="33"/>
    </row>
    <row r="149" spans="2:14" ht="25" customHeight="1">
      <c r="B149" s="25">
        <f>MONTH(Tableau1[[#This Row],[Date]])</f>
        <v>1</v>
      </c>
      <c r="C149" s="64"/>
      <c r="D149" s="32"/>
      <c r="E149" s="53"/>
      <c r="F149" s="31"/>
      <c r="G149" s="61"/>
      <c r="I149" s="27">
        <f>MONTH(Tableau2[[#This Row],[Date]])</f>
        <v>1</v>
      </c>
      <c r="J149" s="64"/>
      <c r="K149" s="32"/>
      <c r="L149" s="53"/>
      <c r="M149" s="31"/>
      <c r="N149" s="33"/>
    </row>
    <row r="150" spans="2:14" ht="25" customHeight="1">
      <c r="B150" s="25">
        <f>MONTH(Tableau1[[#This Row],[Date]])</f>
        <v>1</v>
      </c>
      <c r="C150" s="64"/>
      <c r="D150" s="32"/>
      <c r="E150" s="53"/>
      <c r="F150" s="31"/>
      <c r="G150" s="61"/>
      <c r="I150" s="27">
        <f>MONTH(Tableau2[[#This Row],[Date]])</f>
        <v>1</v>
      </c>
      <c r="J150" s="64"/>
      <c r="K150" s="32"/>
      <c r="L150" s="53"/>
      <c r="M150" s="31"/>
      <c r="N150" s="33"/>
    </row>
    <row r="151" spans="2:14" ht="25" customHeight="1">
      <c r="B151" s="25">
        <f>MONTH(Tableau1[[#This Row],[Date]])</f>
        <v>1</v>
      </c>
      <c r="C151" s="64"/>
      <c r="D151" s="32"/>
      <c r="E151" s="53"/>
      <c r="F151" s="31"/>
      <c r="G151" s="61"/>
      <c r="I151" s="27">
        <f>MONTH(Tableau2[[#This Row],[Date]])</f>
        <v>1</v>
      </c>
      <c r="J151" s="64"/>
      <c r="K151" s="32"/>
      <c r="L151" s="53"/>
      <c r="M151" s="31"/>
      <c r="N151" s="33"/>
    </row>
    <row r="152" spans="2:14" ht="25" customHeight="1">
      <c r="B152" s="25">
        <f>MONTH(Tableau1[[#This Row],[Date]])</f>
        <v>1</v>
      </c>
      <c r="C152" s="64"/>
      <c r="D152" s="32"/>
      <c r="E152" s="53"/>
      <c r="F152" s="31"/>
      <c r="G152" s="61"/>
      <c r="I152" s="27">
        <f>MONTH(Tableau2[[#This Row],[Date]])</f>
        <v>1</v>
      </c>
      <c r="J152" s="64"/>
      <c r="K152" s="32"/>
      <c r="L152" s="53"/>
      <c r="M152" s="31"/>
      <c r="N152" s="33"/>
    </row>
    <row r="153" spans="2:14" ht="25" customHeight="1">
      <c r="B153" s="25">
        <f>MONTH(Tableau1[[#This Row],[Date]])</f>
        <v>1</v>
      </c>
      <c r="C153" s="64"/>
      <c r="D153" s="32"/>
      <c r="E153" s="53"/>
      <c r="F153" s="31"/>
      <c r="G153" s="61"/>
      <c r="I153" s="27">
        <f>MONTH(Tableau2[[#This Row],[Date]])</f>
        <v>1</v>
      </c>
      <c r="J153" s="64"/>
      <c r="K153" s="32"/>
      <c r="L153" s="53"/>
      <c r="M153" s="31"/>
      <c r="N153" s="33"/>
    </row>
    <row r="154" spans="2:14" ht="25" customHeight="1">
      <c r="B154" s="25">
        <f>MONTH(Tableau1[[#This Row],[Date]])</f>
        <v>1</v>
      </c>
      <c r="C154" s="64"/>
      <c r="D154" s="32"/>
      <c r="E154" s="53"/>
      <c r="F154" s="31"/>
      <c r="G154" s="61"/>
      <c r="I154" s="27">
        <f>MONTH(Tableau2[[#This Row],[Date]])</f>
        <v>1</v>
      </c>
      <c r="J154" s="64"/>
      <c r="K154" s="32"/>
      <c r="L154" s="53"/>
      <c r="M154" s="31"/>
      <c r="N154" s="33"/>
    </row>
    <row r="155" spans="2:14" ht="25" customHeight="1">
      <c r="B155" s="25">
        <f>MONTH(Tableau1[[#This Row],[Date]])</f>
        <v>1</v>
      </c>
      <c r="C155" s="64"/>
      <c r="D155" s="32"/>
      <c r="E155" s="53"/>
      <c r="F155" s="31"/>
      <c r="G155" s="61"/>
      <c r="I155" s="27">
        <f>MONTH(Tableau2[[#This Row],[Date]])</f>
        <v>1</v>
      </c>
      <c r="J155" s="64"/>
      <c r="K155" s="32"/>
      <c r="L155" s="53"/>
      <c r="M155" s="31"/>
      <c r="N155" s="33"/>
    </row>
    <row r="156" spans="2:14" ht="25" customHeight="1">
      <c r="B156" s="25">
        <f>MONTH(Tableau1[[#This Row],[Date]])</f>
        <v>1</v>
      </c>
      <c r="C156" s="64"/>
      <c r="D156" s="32"/>
      <c r="E156" s="53"/>
      <c r="F156" s="31"/>
      <c r="G156" s="61"/>
      <c r="I156" s="27">
        <f>MONTH(Tableau2[[#This Row],[Date]])</f>
        <v>1</v>
      </c>
      <c r="J156" s="64"/>
      <c r="K156" s="32"/>
      <c r="L156" s="53"/>
      <c r="M156" s="31"/>
      <c r="N156" s="33"/>
    </row>
    <row r="157" spans="2:14" ht="25" customHeight="1">
      <c r="B157" s="25">
        <f>MONTH(Tableau1[[#This Row],[Date]])</f>
        <v>1</v>
      </c>
      <c r="C157" s="64"/>
      <c r="D157" s="32"/>
      <c r="E157" s="53"/>
      <c r="F157" s="31"/>
      <c r="G157" s="61"/>
      <c r="I157" s="27">
        <f>MONTH(Tableau2[[#This Row],[Date]])</f>
        <v>1</v>
      </c>
      <c r="J157" s="64"/>
      <c r="K157" s="32"/>
      <c r="L157" s="53"/>
      <c r="M157" s="31"/>
      <c r="N157" s="33"/>
    </row>
    <row r="158" spans="2:14">
      <c r="E158" s="43"/>
    </row>
  </sheetData>
  <sheetProtection formatCells="0" formatColumns="0" formatRows="0"/>
  <mergeCells count="1">
    <mergeCell ref="Q4:T4"/>
  </mergeCells>
  <phoneticPr fontId="13" type="noConversion"/>
  <pageMargins left="0.7" right="0.7" top="0.75" bottom="0.75" header="0.3" footer="0.3"/>
  <pageSetup paperSize="9" scale="58" orientation="portrait" horizontalDpi="0" verticalDpi="0"/>
  <rowBreaks count="1" manualBreakCount="1">
    <brk id="103" max="13" man="1"/>
  </rowBreaks>
  <colBreaks count="1" manualBreakCount="1">
    <brk id="7" max="1048575" man="1"/>
  </colBreaks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FEE2FE-91C5-B743-8942-E5E40B390DDF}">
          <x14:formula1>
            <xm:f>coulisses!$I$1:$I$4</xm:f>
          </x14:formula1>
          <xm:sqref>K7:K157 D7:D157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7D27-7699-5747-B707-D79E3D965DD3}">
  <dimension ref="A1:K40"/>
  <sheetViews>
    <sheetView showGridLines="0" zoomScaleNormal="100" zoomScaleSheetLayoutView="90" workbookViewId="0">
      <pane ySplit="1" topLeftCell="A2" activePane="bottomLeft" state="frozen"/>
      <selection pane="bottomLeft" activeCell="C5" sqref="C5"/>
    </sheetView>
  </sheetViews>
  <sheetFormatPr baseColWidth="10" defaultColWidth="0" defaultRowHeight="16"/>
  <cols>
    <col min="1" max="1" width="13" customWidth="1"/>
    <col min="2" max="2" width="28.83203125" customWidth="1"/>
    <col min="3" max="3" width="23.83203125" customWidth="1"/>
    <col min="4" max="4" width="20.6640625" customWidth="1"/>
    <col min="5" max="5" width="2" customWidth="1"/>
    <col min="6" max="6" width="25.6640625" customWidth="1"/>
    <col min="7" max="7" width="28.83203125" customWidth="1"/>
    <col min="8" max="8" width="16.83203125" customWidth="1"/>
    <col min="9" max="9" width="10.83203125" customWidth="1"/>
    <col min="10" max="10" width="0" hidden="1" customWidth="1"/>
  </cols>
  <sheetData>
    <row r="1" spans="1:11" s="25" customFormat="1" ht="93" customHeight="1">
      <c r="A1" s="73">
        <f>'👩🏻‍🏫 Bienvenue !'!K7</f>
        <v>0</v>
      </c>
      <c r="B1" s="73"/>
      <c r="C1" s="74" t="str">
        <f>"Tableau de bord de "&amp;'👩🏻‍🏫 Bienvenue !'!I12</f>
        <v xml:space="preserve">Tableau de bord de </v>
      </c>
      <c r="D1" s="74"/>
      <c r="E1" s="74"/>
      <c r="F1" s="74"/>
      <c r="G1" s="74"/>
      <c r="H1" s="74"/>
      <c r="I1" s="74"/>
    </row>
    <row r="2" spans="1:11" ht="42" customHeight="1" thickBot="1"/>
    <row r="3" spans="1:11" ht="55" customHeight="1" thickBot="1">
      <c r="B3" s="51" t="s">
        <v>13</v>
      </c>
      <c r="C3" s="51">
        <f>'👩🏻‍🏫 Bienvenue !'!I16</f>
        <v>0</v>
      </c>
      <c r="G3" s="24"/>
    </row>
    <row r="4" spans="1:11" ht="19" thickBot="1">
      <c r="B4" s="37"/>
      <c r="C4" s="38"/>
      <c r="D4" s="39"/>
      <c r="E4" s="39"/>
      <c r="G4" s="24"/>
    </row>
    <row r="5" spans="1:11" ht="40" customHeight="1" thickBot="1">
      <c r="B5" s="52" t="s">
        <v>8</v>
      </c>
      <c r="C5" s="41">
        <f>SUM(Tableau1[Montant])</f>
        <v>0</v>
      </c>
      <c r="D5" s="39"/>
      <c r="E5" s="39"/>
      <c r="G5" s="24"/>
    </row>
    <row r="6" spans="1:11" ht="22" thickBot="1">
      <c r="B6" s="22"/>
      <c r="C6" s="42"/>
      <c r="D6" s="39"/>
      <c r="E6" s="39"/>
      <c r="G6" s="24"/>
    </row>
    <row r="7" spans="1:11" ht="40" customHeight="1" thickBot="1">
      <c r="B7" s="52" t="s">
        <v>0</v>
      </c>
      <c r="C7" s="41">
        <f>SUM(Tableau2[Montant])</f>
        <v>0</v>
      </c>
      <c r="D7" s="39"/>
      <c r="E7" s="39"/>
      <c r="G7" s="24"/>
    </row>
    <row r="8" spans="1:11" ht="22" thickBot="1">
      <c r="B8" s="22"/>
      <c r="C8" s="42"/>
      <c r="D8" s="39"/>
      <c r="E8" s="39"/>
      <c r="G8" s="24"/>
    </row>
    <row r="9" spans="1:11" ht="40" customHeight="1" thickBot="1">
      <c r="B9" s="51" t="s">
        <v>12</v>
      </c>
      <c r="C9" s="41">
        <f>C5-C7</f>
        <v>0</v>
      </c>
      <c r="G9" s="24"/>
    </row>
    <row r="10" spans="1:11" ht="19" thickBot="1">
      <c r="C10" s="35"/>
      <c r="E10" s="35"/>
      <c r="F10" s="35"/>
      <c r="G10" s="24"/>
      <c r="H10" s="35"/>
    </row>
    <row r="11" spans="1:11" ht="82" customHeight="1" thickBot="1">
      <c r="B11" s="46" t="s">
        <v>4</v>
      </c>
      <c r="C11" s="48" t="str">
        <f>IF(C9&gt;=0,"Bravo, vous faites du profit ! 👍","Vous perdez de l'argent, encore un effort ! 💪")</f>
        <v>Bravo, vous faites du profit ! 👍</v>
      </c>
      <c r="E11" s="35"/>
      <c r="F11" s="36"/>
      <c r="G11" s="36"/>
      <c r="H11" s="36"/>
    </row>
    <row r="13" spans="1:11" ht="63" customHeight="1">
      <c r="B13" s="70" t="s">
        <v>6</v>
      </c>
      <c r="C13" s="70"/>
      <c r="D13" s="70"/>
      <c r="E13" s="70"/>
      <c r="F13" s="70"/>
      <c r="G13" s="70"/>
      <c r="H13" s="70"/>
      <c r="I13" s="70"/>
      <c r="J13" s="23"/>
      <c r="K13" s="23"/>
    </row>
    <row r="40" ht="73" customHeight="1"/>
  </sheetData>
  <sheetProtection formatCells="0" formatColumns="0" formatRows="0"/>
  <mergeCells count="3">
    <mergeCell ref="B13:I13"/>
    <mergeCell ref="A1:B1"/>
    <mergeCell ref="C1:I1"/>
  </mergeCells>
  <phoneticPr fontId="13" type="noConversion"/>
  <conditionalFormatting sqref="C9">
    <cfRule type="cellIs" dxfId="8" priority="1" operator="greaterThanOrEqual">
      <formula>0</formula>
    </cfRule>
    <cfRule type="cellIs" dxfId="7" priority="2" operator="lessThan">
      <formula>0</formula>
    </cfRule>
  </conditionalFormatting>
  <pageMargins left="0.7" right="0.7" top="0.75" bottom="0.75" header="0.3" footer="0.3"/>
  <pageSetup paperSize="9" scale="33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D3D3-01C1-6146-9E5B-707054E6F2A4}">
  <dimension ref="A1:I37"/>
  <sheetViews>
    <sheetView topLeftCell="A10" workbookViewId="0">
      <selection activeCell="C20" sqref="C20"/>
    </sheetView>
  </sheetViews>
  <sheetFormatPr baseColWidth="10" defaultRowHeight="16"/>
  <cols>
    <col min="3" max="5" width="11.5" bestFit="1" customWidth="1"/>
  </cols>
  <sheetData>
    <row r="1" spans="1:9">
      <c r="C1" t="s">
        <v>26</v>
      </c>
      <c r="D1" t="s">
        <v>0</v>
      </c>
      <c r="E1" t="s">
        <v>1</v>
      </c>
      <c r="I1" t="s">
        <v>34</v>
      </c>
    </row>
    <row r="2" spans="1:9">
      <c r="A2">
        <v>1</v>
      </c>
      <c r="B2" t="s">
        <v>14</v>
      </c>
      <c r="C2" s="50">
        <f>SUMIF('💶 Recettes et dépenses'!B:B,coulisses!A2,'💶 Recettes et dépenses'!G:G)</f>
        <v>0</v>
      </c>
      <c r="D2" s="50">
        <f>SUMIF('💶 Recettes et dépenses'!I:I,coulisses!A2,'💶 Recettes et dépenses'!N:N)</f>
        <v>0</v>
      </c>
      <c r="E2" s="50">
        <f>C2-D2</f>
        <v>0</v>
      </c>
      <c r="I2" t="s">
        <v>35</v>
      </c>
    </row>
    <row r="3" spans="1:9">
      <c r="A3">
        <v>2</v>
      </c>
      <c r="B3" t="s">
        <v>15</v>
      </c>
      <c r="C3" s="50">
        <f>SUMIF('💶 Recettes et dépenses'!B:B,coulisses!A3,'💶 Recettes et dépenses'!G:G)</f>
        <v>0</v>
      </c>
      <c r="D3" s="50">
        <f>SUMIF('💶 Recettes et dépenses'!I:I,coulisses!A3,'💶 Recettes et dépenses'!N:N)</f>
        <v>0</v>
      </c>
      <c r="E3" s="50">
        <f t="shared" ref="E3:E13" si="0">C3-D3</f>
        <v>0</v>
      </c>
      <c r="I3" t="s">
        <v>33</v>
      </c>
    </row>
    <row r="4" spans="1:9">
      <c r="A4">
        <v>3</v>
      </c>
      <c r="B4" t="s">
        <v>16</v>
      </c>
      <c r="C4" s="50">
        <f>SUMIF('💶 Recettes et dépenses'!B:B,coulisses!A4,'💶 Recettes et dépenses'!G:G)</f>
        <v>0</v>
      </c>
      <c r="D4" s="50">
        <f>SUMIF('💶 Recettes et dépenses'!I:I,coulisses!A4,'💶 Recettes et dépenses'!N:N)</f>
        <v>0</v>
      </c>
      <c r="E4" s="50">
        <f t="shared" si="0"/>
        <v>0</v>
      </c>
      <c r="I4" t="s">
        <v>36</v>
      </c>
    </row>
    <row r="5" spans="1:9">
      <c r="A5">
        <v>4</v>
      </c>
      <c r="B5" t="s">
        <v>17</v>
      </c>
      <c r="C5" s="50">
        <f>SUMIF('💶 Recettes et dépenses'!B:B,coulisses!A5,'💶 Recettes et dépenses'!G:G)</f>
        <v>0</v>
      </c>
      <c r="D5" s="50">
        <f>SUMIF('💶 Recettes et dépenses'!I:I,coulisses!A5,'💶 Recettes et dépenses'!N:N)</f>
        <v>0</v>
      </c>
      <c r="E5" s="50">
        <f t="shared" si="0"/>
        <v>0</v>
      </c>
    </row>
    <row r="6" spans="1:9">
      <c r="A6">
        <v>5</v>
      </c>
      <c r="B6" t="s">
        <v>18</v>
      </c>
      <c r="C6" s="50">
        <f>SUMIF('💶 Recettes et dépenses'!B:B,coulisses!A6,'💶 Recettes et dépenses'!G:G)</f>
        <v>0</v>
      </c>
      <c r="D6" s="50">
        <f>SUMIF('💶 Recettes et dépenses'!I:I,coulisses!A6,'💶 Recettes et dépenses'!N:N)</f>
        <v>0</v>
      </c>
      <c r="E6" s="50">
        <f t="shared" si="0"/>
        <v>0</v>
      </c>
    </row>
    <row r="7" spans="1:9">
      <c r="A7">
        <v>6</v>
      </c>
      <c r="B7" t="s">
        <v>19</v>
      </c>
      <c r="C7" s="50">
        <f>SUMIF('💶 Recettes et dépenses'!B:B,coulisses!A7,'💶 Recettes et dépenses'!G:G)</f>
        <v>0</v>
      </c>
      <c r="D7" s="50">
        <f>SUMIF('💶 Recettes et dépenses'!I:I,coulisses!A7,'💶 Recettes et dépenses'!N:N)</f>
        <v>0</v>
      </c>
      <c r="E7" s="50">
        <f t="shared" si="0"/>
        <v>0</v>
      </c>
    </row>
    <row r="8" spans="1:9">
      <c r="A8">
        <v>7</v>
      </c>
      <c r="B8" t="s">
        <v>20</v>
      </c>
      <c r="C8" s="50">
        <f>SUMIF('💶 Recettes et dépenses'!B:B,coulisses!A8,'💶 Recettes et dépenses'!G:G)</f>
        <v>0</v>
      </c>
      <c r="D8" s="50">
        <f>SUMIF('💶 Recettes et dépenses'!I:I,coulisses!A8,'💶 Recettes et dépenses'!N:N)</f>
        <v>0</v>
      </c>
      <c r="E8" s="50">
        <f t="shared" si="0"/>
        <v>0</v>
      </c>
    </row>
    <row r="9" spans="1:9">
      <c r="A9">
        <v>8</v>
      </c>
      <c r="B9" t="s">
        <v>21</v>
      </c>
      <c r="C9" s="50">
        <f>SUMIF('💶 Recettes et dépenses'!B:B,coulisses!A9,'💶 Recettes et dépenses'!G:G)</f>
        <v>0</v>
      </c>
      <c r="D9" s="50">
        <f>SUMIF('💶 Recettes et dépenses'!I:I,coulisses!A9,'💶 Recettes et dépenses'!N:N)</f>
        <v>0</v>
      </c>
      <c r="E9" s="50">
        <f t="shared" si="0"/>
        <v>0</v>
      </c>
    </row>
    <row r="10" spans="1:9">
      <c r="A10">
        <v>9</v>
      </c>
      <c r="B10" t="s">
        <v>22</v>
      </c>
      <c r="C10" s="50">
        <f>SUMIF('💶 Recettes et dépenses'!B:B,coulisses!A10,'💶 Recettes et dépenses'!G:G)</f>
        <v>0</v>
      </c>
      <c r="D10" s="50">
        <f>SUMIF('💶 Recettes et dépenses'!I:I,coulisses!A10,'💶 Recettes et dépenses'!N:N)</f>
        <v>0</v>
      </c>
      <c r="E10" s="50">
        <f t="shared" si="0"/>
        <v>0</v>
      </c>
    </row>
    <row r="11" spans="1:9">
      <c r="A11">
        <v>10</v>
      </c>
      <c r="B11" t="s">
        <v>23</v>
      </c>
      <c r="C11" s="50">
        <f>SUMIF('💶 Recettes et dépenses'!B:B,coulisses!A11,'💶 Recettes et dépenses'!G:G)</f>
        <v>0</v>
      </c>
      <c r="D11" s="50">
        <f>SUMIF('💶 Recettes et dépenses'!I:I,coulisses!A11,'💶 Recettes et dépenses'!N:N)</f>
        <v>0</v>
      </c>
      <c r="E11" s="50">
        <f t="shared" si="0"/>
        <v>0</v>
      </c>
    </row>
    <row r="12" spans="1:9">
      <c r="A12">
        <v>11</v>
      </c>
      <c r="B12" t="s">
        <v>24</v>
      </c>
      <c r="C12" s="50">
        <f>SUMIF('💶 Recettes et dépenses'!B:B,coulisses!A12,'💶 Recettes et dépenses'!G:G)</f>
        <v>0</v>
      </c>
      <c r="D12" s="50">
        <f>SUMIF('💶 Recettes et dépenses'!I:I,coulisses!A12,'💶 Recettes et dépenses'!N:N)</f>
        <v>0</v>
      </c>
      <c r="E12" s="50">
        <f t="shared" si="0"/>
        <v>0</v>
      </c>
    </row>
    <row r="13" spans="1:9">
      <c r="A13">
        <v>12</v>
      </c>
      <c r="B13" t="s">
        <v>25</v>
      </c>
      <c r="C13" s="50">
        <f>SUMIF('💶 Recettes et dépenses'!B:B,coulisses!A13,'💶 Recettes et dépenses'!G:G)</f>
        <v>0</v>
      </c>
      <c r="D13" s="50">
        <f>SUMIF('💶 Recettes et dépenses'!I:I,coulisses!A13,'💶 Recettes et dépenses'!N:N)</f>
        <v>0</v>
      </c>
      <c r="E13" s="50">
        <f t="shared" si="0"/>
        <v>0</v>
      </c>
    </row>
    <row r="17" spans="1:4" ht="69">
      <c r="A17" s="66" t="s">
        <v>44</v>
      </c>
    </row>
    <row r="18" spans="1:4" ht="69">
      <c r="A18" s="66" t="s">
        <v>47</v>
      </c>
    </row>
    <row r="19" spans="1:4" ht="69">
      <c r="A19" s="66" t="s">
        <v>41</v>
      </c>
    </row>
    <row r="20" spans="1:4" ht="69">
      <c r="A20" s="66" t="s">
        <v>48</v>
      </c>
    </row>
    <row r="21" spans="1:4" ht="69">
      <c r="A21" s="66" t="s">
        <v>45</v>
      </c>
      <c r="D21" s="66"/>
    </row>
    <row r="22" spans="1:4" ht="69">
      <c r="A22" s="67" t="s">
        <v>39</v>
      </c>
    </row>
    <row r="23" spans="1:4" ht="69">
      <c r="A23" s="66" t="s">
        <v>46</v>
      </c>
    </row>
    <row r="24" spans="1:4" ht="69">
      <c r="A24" s="66" t="s">
        <v>53</v>
      </c>
    </row>
    <row r="25" spans="1:4" ht="69">
      <c r="A25" s="66" t="s">
        <v>43</v>
      </c>
    </row>
    <row r="26" spans="1:4" ht="69">
      <c r="A26" s="66" t="s">
        <v>51</v>
      </c>
    </row>
    <row r="27" spans="1:4" ht="69">
      <c r="A27" s="66" t="s">
        <v>42</v>
      </c>
    </row>
    <row r="28" spans="1:4" ht="69">
      <c r="A28" s="66" t="s">
        <v>55</v>
      </c>
    </row>
    <row r="29" spans="1:4" ht="69">
      <c r="A29" s="66" t="s">
        <v>56</v>
      </c>
      <c r="D29" s="66"/>
    </row>
    <row r="30" spans="1:4" ht="69">
      <c r="A30" s="66" t="s">
        <v>49</v>
      </c>
    </row>
    <row r="31" spans="1:4" ht="69">
      <c r="A31" s="66" t="s">
        <v>50</v>
      </c>
      <c r="D31" s="66"/>
    </row>
    <row r="32" spans="1:4" ht="69">
      <c r="A32" s="66" t="s">
        <v>38</v>
      </c>
    </row>
    <row r="33" spans="1:4" ht="69">
      <c r="A33" s="66" t="s">
        <v>52</v>
      </c>
    </row>
    <row r="34" spans="1:4" ht="69">
      <c r="A34" s="66" t="s">
        <v>40</v>
      </c>
    </row>
    <row r="35" spans="1:4" ht="69">
      <c r="A35" s="66" t="s">
        <v>54</v>
      </c>
    </row>
    <row r="36" spans="1:4" ht="69">
      <c r="A36" s="66" t="s">
        <v>57</v>
      </c>
      <c r="D36" s="66"/>
    </row>
    <row r="37" spans="1:4" ht="69">
      <c r="A37" s="66"/>
    </row>
  </sheetData>
  <sortState xmlns:xlrd2="http://schemas.microsoft.com/office/spreadsheetml/2017/richdata2" ref="A17:A28">
    <sortCondition descending="1" ref="A28"/>
  </sortState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👩🏻‍🏫 Bienvenue !</vt:lpstr>
      <vt:lpstr>💶 Recettes et dépenses</vt:lpstr>
      <vt:lpstr>📊 Synthèse</vt:lpstr>
      <vt:lpstr>coulisses</vt:lpstr>
      <vt:lpstr>'💶 Recettes et dépenses'!Zone_d_impression</vt:lpstr>
      <vt:lpstr>'📊 Synthèse'!Zone_d_impression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DECHAUX</dc:creator>
  <cp:lastModifiedBy>LD</cp:lastModifiedBy>
  <dcterms:created xsi:type="dcterms:W3CDTF">2019-05-25T14:47:09Z</dcterms:created>
  <dcterms:modified xsi:type="dcterms:W3CDTF">2024-06-14T11:09:01Z</dcterms:modified>
</cp:coreProperties>
</file>