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ink/ink2.xml" ContentType="application/inkml+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1"/>
  <workbookPr codeName="ThisWorkbook"/>
  <mc:AlternateContent xmlns:mc="http://schemas.openxmlformats.org/markup-compatibility/2006">
    <mc:Choice Requires="x15">
      <x15ac:absPath xmlns:x15ac="http://schemas.microsoft.com/office/spreadsheetml/2010/11/ac" url="/Users/mac/Desktop/"/>
    </mc:Choice>
  </mc:AlternateContent>
  <xr:revisionPtr revIDLastSave="0" documentId="13_ncr:1_{C2A82CDC-688B-174A-9673-08A86026EA83}" xr6:coauthVersionLast="47" xr6:coauthVersionMax="47" xr10:uidLastSave="{00000000-0000-0000-0000-000000000000}"/>
  <bookViews>
    <workbookView xWindow="600" yWindow="460" windowWidth="28080" windowHeight="15920" tabRatio="500" xr2:uid="{00000000-000D-0000-FFFF-FFFF00000000}"/>
  </bookViews>
  <sheets>
    <sheet name="Paramêtres" sheetId="31" r:id="rId1"/>
    <sheet name="Vos produits &amp; services" sheetId="30" r:id="rId2"/>
    <sheet name="Votre mois type" sheetId="28" r:id="rId3"/>
    <sheet name="coulisses" sheetId="32" state="hidden" r:id="rId4"/>
  </sheets>
  <definedNames>
    <definedName name="_xlnm.Print_Area" localSheetId="1">'Vos produits &amp; services'!$A$1:$O$40</definedName>
  </definedNames>
  <calcPr calcId="191029" concurrentCalc="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24" i="30" l="1"/>
  <c r="F24" i="30"/>
  <c r="I24" i="30"/>
  <c r="L24" i="30"/>
  <c r="O24" i="30"/>
  <c r="O6" i="30"/>
  <c r="L6" i="30"/>
  <c r="I6" i="30"/>
  <c r="F6" i="30"/>
  <c r="C6" i="30"/>
  <c r="C27" i="28"/>
  <c r="B76" i="28"/>
  <c r="H4" i="32"/>
  <c r="C18" i="28"/>
  <c r="I4" i="32"/>
  <c r="J4" i="32"/>
  <c r="H5" i="32"/>
  <c r="H6" i="32"/>
  <c r="H7" i="32"/>
  <c r="H8" i="32"/>
  <c r="C22" i="28"/>
  <c r="I8" i="32"/>
  <c r="J8" i="32"/>
  <c r="H13" i="32"/>
  <c r="H9" i="32"/>
  <c r="C23" i="28"/>
  <c r="I9" i="32"/>
  <c r="J9" i="32"/>
  <c r="H10" i="32"/>
  <c r="C24" i="28"/>
  <c r="I10" i="32"/>
  <c r="J10" i="32"/>
  <c r="H11" i="32"/>
  <c r="H12" i="32"/>
  <c r="C26" i="28"/>
  <c r="I12" i="32"/>
  <c r="J12" i="32"/>
  <c r="C76" i="28"/>
  <c r="B77" i="28"/>
  <c r="C20" i="28"/>
  <c r="I6" i="32"/>
  <c r="J6" i="32"/>
  <c r="C25" i="28"/>
  <c r="I11" i="32"/>
  <c r="J11" i="32"/>
  <c r="C77" i="28"/>
  <c r="B78" i="28"/>
  <c r="C19" i="28"/>
  <c r="I5" i="32"/>
  <c r="J5" i="32"/>
  <c r="C21" i="28"/>
  <c r="I7" i="32"/>
  <c r="J7" i="32"/>
  <c r="I13" i="32"/>
  <c r="J13" i="32"/>
  <c r="C78" i="28"/>
  <c r="C73" i="28"/>
  <c r="C31" i="28"/>
  <c r="C32" i="28"/>
  <c r="C33" i="28"/>
  <c r="C34" i="28"/>
  <c r="C35" i="28"/>
  <c r="C40" i="28"/>
  <c r="C39" i="28"/>
  <c r="C38" i="28"/>
  <c r="C36" i="28"/>
  <c r="C37" i="28"/>
  <c r="C30" i="28"/>
  <c r="C17" i="28"/>
  <c r="C41" i="28"/>
  <c r="C43" i="28"/>
  <c r="C71" i="28"/>
  <c r="C82" i="28"/>
  <c r="C87" i="28"/>
  <c r="C4" i="28"/>
  <c r="I1" i="31"/>
  <c r="B2" i="28"/>
  <c r="B2" i="30"/>
  <c r="C18" i="30"/>
  <c r="F18" i="30"/>
  <c r="I18" i="30"/>
  <c r="L18" i="30"/>
  <c r="C36" i="30"/>
  <c r="F36" i="30"/>
  <c r="I36" i="30"/>
  <c r="L36" i="30"/>
  <c r="O36" i="30"/>
  <c r="O38" i="30"/>
  <c r="L38" i="30"/>
  <c r="I38" i="30"/>
  <c r="F38" i="30"/>
  <c r="C38" i="30"/>
  <c r="O18" i="30"/>
  <c r="O20" i="30"/>
  <c r="L20" i="30"/>
  <c r="I20" i="30"/>
  <c r="F20" i="30"/>
  <c r="G13" i="32"/>
  <c r="G5" i="32"/>
  <c r="G6" i="32"/>
  <c r="G7" i="32"/>
  <c r="G8" i="32"/>
  <c r="G9" i="32"/>
  <c r="G10" i="32"/>
  <c r="G11" i="32"/>
  <c r="G12" i="32"/>
  <c r="G4" i="32"/>
  <c r="B28" i="31"/>
  <c r="C20" i="30"/>
  <c r="B14" i="28"/>
  <c r="B27" i="28"/>
  <c r="B40" i="28"/>
  <c r="B13" i="28"/>
  <c r="B26" i="28"/>
  <c r="B39" i="28"/>
  <c r="B6" i="28"/>
  <c r="B7" i="28"/>
  <c r="B8" i="28"/>
  <c r="B9" i="28"/>
  <c r="B10" i="28"/>
  <c r="B11" i="28"/>
  <c r="B12" i="28"/>
  <c r="B5" i="28"/>
  <c r="N22" i="30"/>
  <c r="K22" i="30"/>
  <c r="H22" i="30"/>
  <c r="E22" i="30"/>
  <c r="B22" i="30"/>
  <c r="N4" i="30"/>
  <c r="K4" i="30"/>
  <c r="H4" i="30"/>
  <c r="E4" i="30"/>
  <c r="B4" i="30"/>
  <c r="D40" i="31"/>
  <c r="B39" i="31"/>
  <c r="K37" i="31"/>
  <c r="B35" i="31"/>
  <c r="B9" i="31"/>
  <c r="B14" i="31"/>
  <c r="K17" i="31"/>
  <c r="K12" i="31"/>
  <c r="D9" i="31"/>
  <c r="G1" i="31"/>
  <c r="B18" i="28"/>
  <c r="B31" i="28"/>
  <c r="B19" i="28"/>
  <c r="B32" i="28"/>
  <c r="B20" i="28"/>
  <c r="B33" i="28"/>
  <c r="B21" i="28"/>
  <c r="B34" i="28"/>
  <c r="B22" i="28"/>
  <c r="B35" i="28"/>
  <c r="B23" i="28"/>
  <c r="B36" i="28"/>
  <c r="B24" i="28"/>
  <c r="B37" i="28"/>
  <c r="B25" i="28"/>
  <c r="B38" i="28"/>
</calcChain>
</file>

<file path=xl/sharedStrings.xml><?xml version="1.0" encoding="utf-8"?>
<sst xmlns="http://schemas.openxmlformats.org/spreadsheetml/2006/main" count="129" uniqueCount="78">
  <si>
    <t>Bénéfice/perte par heure travaillée</t>
  </si>
  <si>
    <t>Impôts et taxes</t>
  </si>
  <si>
    <t>Quantités vendues</t>
  </si>
  <si>
    <t>Chiffre d'affaires</t>
  </si>
  <si>
    <t>Bénéfice/Perte</t>
  </si>
  <si>
    <t>Estimation des heures travaillées/mois</t>
  </si>
  <si>
    <t>Prix de vente</t>
  </si>
  <si>
    <t>Résultat avant impôts</t>
  </si>
  <si>
    <t>Bienvenue</t>
  </si>
  <si>
    <t>👩🏻‍🏫</t>
  </si>
  <si>
    <t>Bonjour ! Je m'appelle</t>
  </si>
  <si>
    <t xml:space="preserve">Comment s'appelle votre micro-entreprise ? </t>
  </si>
  <si>
    <t>Ma micro-entreprise s'appelle</t>
  </si>
  <si>
    <t>Catégorie 1 :</t>
  </si>
  <si>
    <t>Catégorie 2 :</t>
  </si>
  <si>
    <t>Catégorie 3 :</t>
  </si>
  <si>
    <t>Catégorie 4 :</t>
  </si>
  <si>
    <t>Catégorie 5 :</t>
  </si>
  <si>
    <t>Catégorie 6 :</t>
  </si>
  <si>
    <t>Catégorie 7 :</t>
  </si>
  <si>
    <t>Catégorie 8 :</t>
  </si>
  <si>
    <t>Catégorie 9 :</t>
  </si>
  <si>
    <t>Catégorie 10 :</t>
  </si>
  <si>
    <t>OK, merci !</t>
  </si>
  <si>
    <t xml:space="preserve">Ce contenu est soumis au droit d’auteur et est la propriété de Comptes &amp; Formules. Toute représentation ou reproduction non autorisée est passible d’une action en contrefaçon. </t>
  </si>
  <si>
    <t>🧔🏽</t>
  </si>
  <si>
    <t>🧔🏼</t>
  </si>
  <si>
    <t>🧑🏾</t>
  </si>
  <si>
    <t>👵🏻</t>
  </si>
  <si>
    <t>👱🏼</t>
  </si>
  <si>
    <t>👩🏿‍🦱</t>
  </si>
  <si>
    <t>👩🏼‍🦰</t>
  </si>
  <si>
    <t>🧑🏼‍🦱</t>
  </si>
  <si>
    <t>👨🏼‍🦰</t>
  </si>
  <si>
    <t>👩🏽‍🦱</t>
  </si>
  <si>
    <t>👩🏻‍🦱 </t>
  </si>
  <si>
    <t>👨🏾‍🦲</t>
  </si>
  <si>
    <t>👨🏼‍🦲</t>
  </si>
  <si>
    <t>👩🏼</t>
  </si>
  <si>
    <t>🧕🏾</t>
  </si>
  <si>
    <t>👩🏻</t>
  </si>
  <si>
    <t>👨🏿‍🦱</t>
  </si>
  <si>
    <t>👨🏻‍🦳</t>
  </si>
  <si>
    <t>👩🏾</t>
  </si>
  <si>
    <t>👨🏻‍🦱</t>
  </si>
  <si>
    <t>🧑🏾‍🦱</t>
  </si>
  <si>
    <t>Parlons maintenant de vos produits et services. Dans ce fichier, vous pouvez saisir jusqu'à dix catégories de produits et services.</t>
  </si>
  <si>
    <t xml:space="preserve">Ok, c'est noté ! Souvenez-vous que les cellules jaunes sont celles que vous devez remplir. </t>
  </si>
  <si>
    <t xml:space="preserve">Vous pouvez maintenant passer à l'étape suivante : remplir les coûts pour chacune de vos catégories et fixer un prix de vente. </t>
  </si>
  <si>
    <t>MARGE BRUTE</t>
  </si>
  <si>
    <t>Vos coûts liés directement aux produits</t>
  </si>
  <si>
    <t>Gardez en tête plusieurs conseils quand vous travaillez sur ces tableaux :</t>
  </si>
  <si>
    <t>Vos autres dépenses du mois</t>
  </si>
  <si>
    <t>Taux de cotisation applicable</t>
  </si>
  <si>
    <t>Coûts</t>
  </si>
  <si>
    <t>Pour chaque catégorie de produit, estimez combien vous en vendez en moyenne en un mois.</t>
  </si>
  <si>
    <t>Ici, votre chiffre d'affaires estimé pour chaque catégorie se calcule automatiquement.</t>
  </si>
  <si>
    <t>Les autres dépenses sont les dépenses de fonctionnement que vous ne pouvez pas attribuer directement à un produit ou un service.
Il s'agit par exemple de vos abonnements, de la publicité, de vos frais bancaires, d'achat de petit matériel, de vos frais de networking.</t>
  </si>
  <si>
    <t>Taux 1</t>
  </si>
  <si>
    <t>Taux 2</t>
  </si>
  <si>
    <t>Taux 3</t>
  </si>
  <si>
    <t>Produits</t>
  </si>
  <si>
    <t>Taux</t>
  </si>
  <si>
    <t>CA du mois</t>
  </si>
  <si>
    <t>Calcul montant cotisations par taux</t>
  </si>
  <si>
    <t>Montant cotisations</t>
  </si>
  <si>
    <t>Cotisations sociales taux à :</t>
  </si>
  <si>
    <t>Bonjour et merci d'avoir téléchargé ce fichier ! Je m'appelle Laure, et vous ? Tapez votre nom dans la case violette et choisissez votre icône dans la liste en cliquant sur l'emoji ! Vous pouvez aussi en copier-coller un du site getemoji.com par exemple.</t>
  </si>
  <si>
    <t>Le verdict final : signeriez-vous un contrat de travail à ce taux net horaire ? Si vous avez inclus vos heures de travail dans vos coûts, ce pavé n'est pas pertinent.</t>
  </si>
  <si>
    <t>Cotisations</t>
  </si>
  <si>
    <t>Marge</t>
  </si>
  <si>
    <t>CFE (montant annuel/12)</t>
  </si>
  <si>
    <t>Chaque catégorie doit regrouper des produits qui ont des coûts similaires et le même prix de vente.</t>
  </si>
  <si>
    <t>Si vous avez besoin de plus d'informations, cliquez ici !</t>
  </si>
  <si>
    <t xml:space="preserve">Vous pouvez utiliser jusqu'à trois taux de cotisations pour vos différents types de produits ou services. Les taux applicables dépendent de l'ACRE, de vos choix d'imposition (prélèvement libératoire ou non) et du type de produits et de services que vous offrez. Ces taux apparaîtront dans la liste déroulante de l'onglet suivant. </t>
  </si>
  <si>
    <t>- cet article peut vous aider,</t>
  </si>
  <si>
    <t xml:space="preserve">- si vous vendez en ligne, n'oubliez pas l'emballage et l'envoi,
- si vous vendez en ligne et en direct, vous pouvez utiliser deux catégories pour les mêmes produits car les coûts sont différents,
- votre marge sur le produit doit toujours être supérieure à zéro, sinon, vous perdez de l'argent dès la première étape.
</t>
  </si>
  <si>
    <t>Ici, vos dépenses liées à la fabrication des produits et services pour le mois se calculent automatiquement.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</si>
</sst>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 #,##0.00_)\ &quot;€&quot;_ ;_ * \(#,##0.00\)\ &quot;€&quot;_ ;_ * &quot;-&quot;??_)\ &quot;€&quot;_ ;_ @_ "/>
    <numFmt numFmtId="43" formatCode="_ * #,##0.00_)_ ;_ * \(#,##0.00\)_ ;_ * &quot;-&quot;??_)_ ;_ @_ "/>
    <numFmt numFmtId="164" formatCode="#,##0.00\ &quot;€&quot;"/>
  </numFmts>
  <fonts count="31">
    <font>
      <sz val="12"/>
      <color theme="1"/>
      <name val="Calibri"/>
      <family val="2"/>
      <scheme val="minor"/>
    </font>
    <font>
      <sz val="12"/>
      <color theme="1"/>
      <name val="Calibri"/>
      <family val="2"/>
      <scheme val="minor"/>
    </font>
    <font>
      <sz val="12"/>
      <color theme="1"/>
      <name val="Calibri"/>
      <family val="2"/>
      <scheme val="minor"/>
    </font>
    <font>
      <i/>
      <sz val="12"/>
      <color theme="1"/>
      <name val="Calibri"/>
      <family val="2"/>
      <scheme val="minor"/>
    </font>
    <font>
      <b/>
      <sz val="12"/>
      <color theme="1"/>
      <name val="Calibri"/>
      <family val="2"/>
      <scheme val="minor"/>
    </font>
    <font>
      <sz val="12"/>
      <name val="Calibri"/>
      <family val="2"/>
      <scheme val="minor"/>
    </font>
    <font>
      <sz val="24"/>
      <color theme="1"/>
      <name val="Comfortaa Regular"/>
    </font>
    <font>
      <b/>
      <sz val="16"/>
      <name val="Calibri"/>
      <family val="2"/>
      <scheme val="minor"/>
    </font>
    <font>
      <b/>
      <sz val="14"/>
      <color theme="1"/>
      <name val="Calibri"/>
      <family val="2"/>
      <scheme val="minor"/>
    </font>
    <font>
      <b/>
      <sz val="16"/>
      <color theme="1"/>
      <name val="Calibri"/>
      <family val="2"/>
      <scheme val="minor"/>
    </font>
    <font>
      <sz val="16"/>
      <color theme="1"/>
      <name val="Calibri"/>
      <family val="2"/>
      <scheme val="minor"/>
    </font>
    <font>
      <sz val="12"/>
      <color rgb="FFFF0000"/>
      <name val="Calibri"/>
      <family val="2"/>
      <scheme val="minor"/>
    </font>
    <font>
      <sz val="36"/>
      <color theme="1"/>
      <name val="Calibri"/>
      <family val="2"/>
      <scheme val="minor"/>
    </font>
    <font>
      <sz val="36"/>
      <color theme="1"/>
      <name val="Comfortaa Regular"/>
    </font>
    <font>
      <sz val="72"/>
      <color theme="1"/>
      <name val="Calibri"/>
      <family val="2"/>
      <scheme val="minor"/>
    </font>
    <font>
      <sz val="48"/>
      <color theme="1"/>
      <name val="Calibri"/>
      <family val="2"/>
      <scheme val="minor"/>
    </font>
    <font>
      <sz val="48"/>
      <color theme="1"/>
      <name val="Comfortaa Regular"/>
    </font>
    <font>
      <sz val="16"/>
      <color theme="1"/>
      <name val="Comfortaa Regular"/>
    </font>
    <font>
      <sz val="12"/>
      <color theme="1"/>
      <name val="Comfortaa Regular"/>
    </font>
    <font>
      <sz val="18"/>
      <color theme="1"/>
      <name val="Calibri"/>
      <family val="2"/>
      <scheme val="minor"/>
    </font>
    <font>
      <sz val="49"/>
      <color rgb="FF333333"/>
      <name val="Segoe UI Emoji"/>
    </font>
    <font>
      <sz val="45"/>
      <color theme="1"/>
      <name val="Comfortaa Regular"/>
    </font>
    <font>
      <sz val="8"/>
      <name val="Calibri"/>
      <family val="2"/>
      <scheme val="minor"/>
    </font>
    <font>
      <sz val="16"/>
      <name val="Calibri"/>
      <family val="2"/>
      <scheme val="minor"/>
    </font>
    <font>
      <i/>
      <sz val="16"/>
      <name val="Calibri"/>
      <family val="2"/>
      <scheme val="minor"/>
    </font>
    <font>
      <b/>
      <i/>
      <sz val="16"/>
      <color theme="1"/>
      <name val="Calibri"/>
      <family val="2"/>
      <scheme val="minor"/>
    </font>
    <font>
      <sz val="24"/>
      <color rgb="FFFF0000"/>
      <name val="Comfortaa Regular"/>
    </font>
    <font>
      <u/>
      <sz val="12"/>
      <color theme="10"/>
      <name val="Calibri"/>
      <family val="2"/>
      <scheme val="minor"/>
    </font>
    <font>
      <u/>
      <sz val="16"/>
      <color theme="10"/>
      <name val="Comfortaa Regular"/>
    </font>
    <font>
      <sz val="13"/>
      <color theme="1"/>
      <name val="Comfortaa Regular"/>
    </font>
    <font>
      <u/>
      <sz val="13"/>
      <color theme="10"/>
      <name val="Comfortaa Regular"/>
    </font>
  </fonts>
  <fills count="6">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rgb="FFCAA4EC"/>
        <bgColor indexed="64"/>
      </patternFill>
    </fill>
    <fill>
      <patternFill patternType="solid">
        <fgColor theme="7" tint="0.79998168889431442"/>
        <bgColor indexed="64"/>
      </patternFill>
    </fill>
  </fills>
  <borders count="20">
    <border>
      <left/>
      <right/>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medium">
        <color auto="1"/>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medium">
        <color auto="1"/>
      </left>
      <right style="medium">
        <color indexed="64"/>
      </right>
      <top style="thin">
        <color indexed="64"/>
      </top>
      <bottom style="medium">
        <color indexed="64"/>
      </bottom>
      <diagonal/>
    </border>
    <border>
      <left/>
      <right/>
      <top style="medium">
        <color auto="1"/>
      </top>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s>
  <cellStyleXfs count="5">
    <xf numFmtId="0" fontId="0" fillId="0" borderId="0"/>
    <xf numFmtId="44" fontId="2"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27" fillId="0" borderId="0" applyNumberFormat="0" applyFill="0" applyBorder="0" applyAlignment="0" applyProtection="0"/>
  </cellStyleXfs>
  <cellXfs count="116">
    <xf numFmtId="0" fontId="0" fillId="0" borderId="0" xfId="0"/>
    <xf numFmtId="0" fontId="3" fillId="0" borderId="0" xfId="0" applyFont="1"/>
    <xf numFmtId="0" fontId="4" fillId="0" borderId="0" xfId="0" applyFont="1"/>
    <xf numFmtId="0" fontId="5" fillId="0" borderId="0" xfId="0" applyFont="1"/>
    <xf numFmtId="0" fontId="0" fillId="0" borderId="4" xfId="0" applyBorder="1"/>
    <xf numFmtId="0" fontId="8" fillId="0" borderId="0" xfId="0" applyFont="1" applyAlignment="1">
      <alignment horizontal="center"/>
    </xf>
    <xf numFmtId="0" fontId="8" fillId="0" borderId="8" xfId="0" applyFont="1" applyBorder="1" applyAlignment="1">
      <alignment horizontal="center"/>
    </xf>
    <xf numFmtId="0" fontId="5" fillId="0" borderId="4" xfId="0" applyFont="1" applyBorder="1"/>
    <xf numFmtId="0" fontId="7" fillId="0" borderId="9" xfId="0" applyFont="1" applyBorder="1"/>
    <xf numFmtId="0" fontId="9" fillId="0" borderId="0" xfId="0" applyFont="1"/>
    <xf numFmtId="164" fontId="9" fillId="0" borderId="5" xfId="0" applyNumberFormat="1" applyFont="1" applyBorder="1" applyAlignment="1">
      <alignment horizontal="center"/>
    </xf>
    <xf numFmtId="0" fontId="6" fillId="0" borderId="0" xfId="0" applyFont="1" applyAlignment="1">
      <alignment vertical="center"/>
    </xf>
    <xf numFmtId="0" fontId="4" fillId="0" borderId="10" xfId="0" applyFont="1" applyBorder="1"/>
    <xf numFmtId="44" fontId="4" fillId="0" borderId="13" xfId="1" applyFont="1" applyFill="1" applyBorder="1"/>
    <xf numFmtId="0" fontId="4" fillId="0" borderId="11" xfId="0" applyFont="1" applyBorder="1"/>
    <xf numFmtId="44" fontId="4" fillId="0" borderId="12" xfId="1" applyFont="1" applyFill="1" applyBorder="1"/>
    <xf numFmtId="0" fontId="8" fillId="0" borderId="11" xfId="0" applyFont="1" applyBorder="1"/>
    <xf numFmtId="44" fontId="8" fillId="0" borderId="15" xfId="1" applyFont="1" applyBorder="1" applyAlignment="1">
      <alignment horizontal="center"/>
    </xf>
    <xf numFmtId="0" fontId="10" fillId="0" borderId="0" xfId="0" applyFont="1"/>
    <xf numFmtId="0" fontId="12" fillId="0" borderId="0" xfId="0" applyFont="1" applyAlignment="1">
      <alignment horizontal="left"/>
    </xf>
    <xf numFmtId="0" fontId="13" fillId="0" borderId="0" xfId="0" applyFont="1" applyAlignment="1">
      <alignment horizontal="right" vertical="center"/>
    </xf>
    <xf numFmtId="0" fontId="13" fillId="0" borderId="0" xfId="0" applyFont="1" applyAlignment="1">
      <alignment vertical="center"/>
    </xf>
    <xf numFmtId="0" fontId="14" fillId="0" borderId="0" xfId="0" applyFont="1" applyAlignment="1">
      <alignment horizontal="center" vertical="center"/>
    </xf>
    <xf numFmtId="0" fontId="0" fillId="0" borderId="0" xfId="0" applyAlignment="1">
      <alignment vertical="center"/>
    </xf>
    <xf numFmtId="0" fontId="15" fillId="0" borderId="0" xfId="0" applyFont="1" applyAlignment="1">
      <alignment horizontal="center" vertical="center"/>
    </xf>
    <xf numFmtId="0" fontId="16" fillId="0" borderId="0" xfId="0" applyFont="1" applyAlignment="1">
      <alignment horizontal="center" vertical="center"/>
    </xf>
    <xf numFmtId="0" fontId="16" fillId="0" borderId="0" xfId="0" applyFont="1" applyAlignment="1">
      <alignment horizontal="left"/>
    </xf>
    <xf numFmtId="0" fontId="17" fillId="0" borderId="0" xfId="0" applyFont="1" applyAlignment="1">
      <alignment vertical="center"/>
    </xf>
    <xf numFmtId="0" fontId="16" fillId="3" borderId="0" xfId="0" applyFont="1" applyFill="1" applyAlignment="1">
      <alignment horizontal="center" vertical="center"/>
    </xf>
    <xf numFmtId="0" fontId="16" fillId="0" borderId="0" xfId="0" applyFont="1" applyAlignment="1">
      <alignment vertical="center"/>
    </xf>
    <xf numFmtId="0" fontId="17" fillId="0" borderId="0" xfId="0" applyFont="1"/>
    <xf numFmtId="0" fontId="11" fillId="0" borderId="0" xfId="0" applyFont="1" applyAlignment="1">
      <alignment horizontal="left" vertical="center"/>
    </xf>
    <xf numFmtId="0" fontId="15" fillId="0" borderId="0" xfId="0" applyFont="1" applyAlignment="1">
      <alignment horizontal="left"/>
    </xf>
    <xf numFmtId="0" fontId="17" fillId="0" borderId="0" xfId="0" quotePrefix="1" applyFont="1" applyAlignment="1">
      <alignment horizontal="right" vertical="center"/>
    </xf>
    <xf numFmtId="0" fontId="17" fillId="4" borderId="0" xfId="0" applyFont="1" applyFill="1" applyAlignment="1" applyProtection="1">
      <alignment vertical="center"/>
      <protection locked="0"/>
    </xf>
    <xf numFmtId="0" fontId="16" fillId="4" borderId="0" xfId="0" applyFont="1" applyFill="1" applyAlignment="1" applyProtection="1">
      <alignment vertical="center"/>
      <protection locked="0"/>
    </xf>
    <xf numFmtId="0" fontId="16" fillId="3" borderId="0" xfId="0" applyFont="1" applyFill="1" applyAlignment="1">
      <alignment horizontal="left"/>
    </xf>
    <xf numFmtId="0" fontId="17" fillId="3" borderId="0" xfId="0" quotePrefix="1" applyFont="1" applyFill="1" applyAlignment="1">
      <alignment vertical="center"/>
    </xf>
    <xf numFmtId="0" fontId="17" fillId="3" borderId="0" xfId="0" applyFont="1" applyFill="1" applyAlignment="1">
      <alignment vertical="center"/>
    </xf>
    <xf numFmtId="0" fontId="0" fillId="3" borderId="0" xfId="0" applyFill="1"/>
    <xf numFmtId="0" fontId="0" fillId="3" borderId="0" xfId="0" applyFill="1" applyAlignment="1">
      <alignment vertical="center"/>
    </xf>
    <xf numFmtId="0" fontId="17" fillId="0" borderId="0" xfId="0" quotePrefix="1" applyFont="1" applyAlignment="1">
      <alignment vertical="center"/>
    </xf>
    <xf numFmtId="0" fontId="17" fillId="0" borderId="0" xfId="0" applyFont="1" applyAlignment="1">
      <alignment horizontal="right" vertical="center"/>
    </xf>
    <xf numFmtId="0" fontId="18" fillId="0" borderId="0" xfId="0" quotePrefix="1" applyFont="1" applyAlignment="1">
      <alignment vertical="center" wrapText="1"/>
    </xf>
    <xf numFmtId="0" fontId="19" fillId="0" borderId="0" xfId="0" applyFont="1"/>
    <xf numFmtId="0" fontId="20" fillId="0" borderId="0" xfId="0" applyFont="1"/>
    <xf numFmtId="0" fontId="20" fillId="0" borderId="0" xfId="0" applyFont="1" applyAlignment="1">
      <alignment horizontal="left"/>
    </xf>
    <xf numFmtId="0" fontId="7" fillId="2" borderId="1" xfId="0" applyFont="1" applyFill="1" applyBorder="1" applyAlignment="1">
      <alignment horizontal="center" vertical="center"/>
    </xf>
    <xf numFmtId="0" fontId="23" fillId="0" borderId="3" xfId="0" applyFont="1" applyBorder="1" applyAlignment="1">
      <alignment horizontal="right"/>
    </xf>
    <xf numFmtId="44" fontId="10" fillId="0" borderId="7" xfId="1" applyFont="1" applyBorder="1" applyAlignment="1">
      <alignment horizontal="center"/>
    </xf>
    <xf numFmtId="44" fontId="10" fillId="0" borderId="7" xfId="0" applyNumberFormat="1" applyFont="1" applyBorder="1" applyAlignment="1">
      <alignment horizontal="center"/>
    </xf>
    <xf numFmtId="0" fontId="9" fillId="0" borderId="7" xfId="0" applyFont="1" applyBorder="1" applyAlignment="1">
      <alignment horizontal="center"/>
    </xf>
    <xf numFmtId="0" fontId="10" fillId="0" borderId="3" xfId="0" applyFont="1" applyBorder="1" applyAlignment="1">
      <alignment horizontal="right"/>
    </xf>
    <xf numFmtId="0" fontId="23" fillId="5" borderId="3" xfId="0" applyFont="1" applyFill="1" applyBorder="1" applyProtection="1">
      <protection locked="0"/>
    </xf>
    <xf numFmtId="0" fontId="10" fillId="5" borderId="3" xfId="0" applyFont="1" applyFill="1" applyBorder="1" applyProtection="1">
      <protection locked="0"/>
    </xf>
    <xf numFmtId="0" fontId="23" fillId="0" borderId="3" xfId="0" applyFont="1" applyBorder="1"/>
    <xf numFmtId="0" fontId="24" fillId="0" borderId="1" xfId="0" applyFont="1" applyBorder="1"/>
    <xf numFmtId="0" fontId="24" fillId="0" borderId="3" xfId="0" applyFont="1" applyBorder="1"/>
    <xf numFmtId="0" fontId="25" fillId="0" borderId="7" xfId="0" applyFont="1" applyBorder="1" applyAlignment="1">
      <alignment horizontal="center"/>
    </xf>
    <xf numFmtId="0" fontId="24" fillId="0" borderId="4" xfId="0" applyFont="1" applyBorder="1"/>
    <xf numFmtId="44" fontId="9" fillId="0" borderId="8" xfId="1" applyFont="1" applyBorder="1" applyAlignment="1">
      <alignment horizontal="center"/>
    </xf>
    <xf numFmtId="0" fontId="8" fillId="0" borderId="0" xfId="0" applyFont="1" applyAlignment="1">
      <alignment horizontal="left"/>
    </xf>
    <xf numFmtId="10" fontId="17" fillId="4" borderId="0" xfId="0" applyNumberFormat="1" applyFont="1" applyFill="1" applyAlignment="1" applyProtection="1">
      <alignment vertical="center"/>
      <protection locked="0"/>
    </xf>
    <xf numFmtId="10" fontId="17" fillId="4" borderId="0" xfId="2" applyNumberFormat="1" applyFont="1" applyFill="1" applyAlignment="1" applyProtection="1">
      <alignment vertical="center"/>
      <protection locked="0"/>
    </xf>
    <xf numFmtId="10" fontId="0" fillId="0" borderId="0" xfId="0" applyNumberFormat="1"/>
    <xf numFmtId="44" fontId="0" fillId="0" borderId="0" xfId="0" applyNumberFormat="1"/>
    <xf numFmtId="10" fontId="23" fillId="0" borderId="3" xfId="0" applyNumberFormat="1" applyFont="1" applyBorder="1"/>
    <xf numFmtId="44" fontId="9" fillId="2" borderId="6" xfId="0" applyNumberFormat="1" applyFont="1" applyFill="1" applyBorder="1" applyAlignment="1">
      <alignment horizontal="center" vertical="center"/>
    </xf>
    <xf numFmtId="0" fontId="8" fillId="0" borderId="0" xfId="0" applyFont="1" applyAlignment="1">
      <alignment horizontal="center" vertical="center"/>
    </xf>
    <xf numFmtId="0" fontId="26" fillId="0" borderId="0" xfId="0" applyFont="1" applyAlignment="1">
      <alignment vertical="center"/>
    </xf>
    <xf numFmtId="0" fontId="0" fillId="0" borderId="3" xfId="0" applyBorder="1"/>
    <xf numFmtId="44" fontId="0" fillId="0" borderId="14" xfId="1" applyFont="1" applyFill="1" applyBorder="1"/>
    <xf numFmtId="0" fontId="11" fillId="0" borderId="0" xfId="0" applyFont="1"/>
    <xf numFmtId="0" fontId="7" fillId="0" borderId="0" xfId="0" applyFont="1"/>
    <xf numFmtId="164" fontId="9" fillId="0" borderId="0" xfId="0" applyNumberFormat="1" applyFont="1" applyAlignment="1">
      <alignment horizontal="center"/>
    </xf>
    <xf numFmtId="44" fontId="4" fillId="5" borderId="13" xfId="1" applyFont="1" applyFill="1" applyBorder="1" applyProtection="1">
      <protection locked="0"/>
    </xf>
    <xf numFmtId="10" fontId="4" fillId="5" borderId="13" xfId="2" applyNumberFormat="1" applyFont="1" applyFill="1" applyBorder="1" applyAlignment="1" applyProtection="1">
      <alignment horizontal="center"/>
      <protection locked="0"/>
    </xf>
    <xf numFmtId="0" fontId="0" fillId="5" borderId="3" xfId="0" applyFill="1" applyBorder="1" applyProtection="1">
      <protection locked="0"/>
    </xf>
    <xf numFmtId="44" fontId="0" fillId="5" borderId="14" xfId="1" applyFont="1" applyFill="1" applyBorder="1" applyProtection="1">
      <protection locked="0"/>
    </xf>
    <xf numFmtId="0" fontId="10" fillId="5" borderId="7" xfId="0" applyFont="1" applyFill="1" applyBorder="1" applyAlignment="1" applyProtection="1">
      <alignment horizontal="center"/>
      <protection locked="0"/>
    </xf>
    <xf numFmtId="0" fontId="7" fillId="5" borderId="3" xfId="0" applyFont="1" applyFill="1" applyBorder="1" applyProtection="1">
      <protection locked="0"/>
    </xf>
    <xf numFmtId="44" fontId="10" fillId="5" borderId="7" xfId="1" applyFont="1" applyFill="1" applyBorder="1" applyAlignment="1" applyProtection="1">
      <alignment horizontal="center"/>
      <protection locked="0"/>
    </xf>
    <xf numFmtId="44" fontId="10" fillId="5" borderId="7" xfId="0" applyNumberFormat="1" applyFont="1" applyFill="1" applyBorder="1" applyAlignment="1" applyProtection="1">
      <alignment horizontal="center"/>
      <protection locked="0"/>
    </xf>
    <xf numFmtId="0" fontId="10" fillId="5" borderId="6" xfId="0" applyFont="1" applyFill="1" applyBorder="1" applyAlignment="1" applyProtection="1">
      <alignment horizontal="center"/>
      <protection locked="0"/>
    </xf>
    <xf numFmtId="0" fontId="9" fillId="2" borderId="6" xfId="3" applyNumberFormat="1" applyFont="1" applyFill="1" applyBorder="1" applyAlignment="1">
      <alignment horizontal="center" vertical="center"/>
    </xf>
    <xf numFmtId="0" fontId="30" fillId="3" borderId="0" xfId="4" quotePrefix="1" applyFont="1" applyFill="1" applyBorder="1" applyAlignment="1">
      <alignment vertical="center"/>
    </xf>
    <xf numFmtId="0" fontId="29" fillId="3" borderId="0" xfId="0" applyFont="1" applyFill="1" applyAlignment="1">
      <alignment vertical="center"/>
    </xf>
    <xf numFmtId="0" fontId="29" fillId="3" borderId="18" xfId="0" applyFont="1" applyFill="1" applyBorder="1" applyAlignment="1">
      <alignment vertical="center"/>
    </xf>
    <xf numFmtId="0" fontId="0" fillId="0" borderId="0" xfId="0" applyProtection="1">
      <protection locked="0"/>
    </xf>
    <xf numFmtId="0" fontId="4" fillId="0" borderId="0" xfId="0" applyFont="1" applyProtection="1">
      <protection locked="0"/>
    </xf>
    <xf numFmtId="0" fontId="0" fillId="0" borderId="0" xfId="0" applyAlignment="1" applyProtection="1">
      <alignment vertical="center"/>
      <protection locked="0"/>
    </xf>
    <xf numFmtId="0" fontId="9" fillId="0" borderId="0" xfId="0" applyFont="1" applyProtection="1">
      <protection locked="0"/>
    </xf>
    <xf numFmtId="0" fontId="3" fillId="0" borderId="0" xfId="0" applyFont="1" applyProtection="1">
      <protection locked="0"/>
    </xf>
    <xf numFmtId="0" fontId="8" fillId="0" borderId="0" xfId="0" applyFont="1" applyAlignment="1" applyProtection="1">
      <alignment horizontal="center"/>
      <protection locked="0"/>
    </xf>
    <xf numFmtId="0" fontId="17" fillId="3" borderId="0" xfId="0" quotePrefix="1" applyFont="1" applyFill="1" applyAlignment="1">
      <alignment horizontal="left" vertical="center" wrapText="1"/>
    </xf>
    <xf numFmtId="0" fontId="18" fillId="0" borderId="0" xfId="0" quotePrefix="1" applyFont="1" applyAlignment="1">
      <alignment horizontal="left" vertical="center" wrapText="1"/>
    </xf>
    <xf numFmtId="0" fontId="17" fillId="0" borderId="0" xfId="0" quotePrefix="1" applyFont="1" applyAlignment="1">
      <alignment horizontal="right" vertical="center"/>
    </xf>
    <xf numFmtId="0" fontId="16" fillId="3" borderId="0" xfId="0" applyFont="1" applyFill="1" applyAlignment="1">
      <alignment horizontal="center" vertical="center"/>
    </xf>
    <xf numFmtId="0" fontId="28" fillId="3" borderId="0" xfId="4" quotePrefix="1" applyFont="1" applyFill="1" applyAlignment="1">
      <alignment horizontal="left" vertical="center" wrapText="1"/>
    </xf>
    <xf numFmtId="0" fontId="21" fillId="3" borderId="1" xfId="0" applyFont="1" applyFill="1" applyBorder="1" applyAlignment="1">
      <alignment horizontal="center" vertical="top"/>
    </xf>
    <xf numFmtId="0" fontId="21" fillId="3" borderId="3" xfId="0" applyFont="1" applyFill="1" applyBorder="1" applyAlignment="1">
      <alignment horizontal="center" vertical="top"/>
    </xf>
    <xf numFmtId="0" fontId="21" fillId="3" borderId="4" xfId="0" applyFont="1" applyFill="1" applyBorder="1" applyAlignment="1">
      <alignment horizontal="center" vertical="top"/>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29" fillId="3" borderId="16"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0" xfId="0" applyFont="1" applyFill="1" applyAlignment="1">
      <alignment horizontal="left" vertical="center" wrapText="1"/>
    </xf>
    <xf numFmtId="0" fontId="29" fillId="3" borderId="18" xfId="0" applyFont="1" applyFill="1" applyBorder="1" applyAlignment="1">
      <alignment horizontal="left" vertical="center" wrapText="1"/>
    </xf>
    <xf numFmtId="0" fontId="29" fillId="3" borderId="0" xfId="0" quotePrefix="1" applyFont="1" applyFill="1" applyAlignment="1">
      <alignment horizontal="left" vertical="center" wrapText="1"/>
    </xf>
    <xf numFmtId="0" fontId="29" fillId="3" borderId="18" xfId="0" quotePrefix="1" applyFont="1" applyFill="1" applyBorder="1" applyAlignment="1">
      <alignment horizontal="left" vertical="center" wrapText="1"/>
    </xf>
    <xf numFmtId="0" fontId="29" fillId="3" borderId="19" xfId="0" quotePrefix="1" applyFont="1" applyFill="1" applyBorder="1" applyAlignment="1">
      <alignment horizontal="left" vertical="center" wrapText="1"/>
    </xf>
    <xf numFmtId="0" fontId="29" fillId="3" borderId="17" xfId="0" quotePrefix="1" applyFont="1" applyFill="1" applyBorder="1" applyAlignment="1">
      <alignment horizontal="left" vertical="center" wrapText="1"/>
    </xf>
    <xf numFmtId="0" fontId="29" fillId="3" borderId="17" xfId="0" applyFont="1" applyFill="1" applyBorder="1" applyAlignment="1">
      <alignment horizontal="left" vertical="center" wrapText="1"/>
    </xf>
    <xf numFmtId="0" fontId="21" fillId="3" borderId="1" xfId="0" applyFont="1" applyFill="1" applyBorder="1" applyAlignment="1">
      <alignment horizontal="center" vertical="center"/>
    </xf>
    <xf numFmtId="0" fontId="21" fillId="3" borderId="3" xfId="0" applyFont="1" applyFill="1" applyBorder="1" applyAlignment="1">
      <alignment horizontal="center" vertical="center"/>
    </xf>
    <xf numFmtId="0" fontId="21" fillId="3" borderId="4" xfId="0" applyFont="1" applyFill="1" applyBorder="1" applyAlignment="1">
      <alignment horizontal="center" vertical="center"/>
    </xf>
  </cellXfs>
  <cellStyles count="5">
    <cellStyle name="Lien hypertexte" xfId="4" builtinId="8"/>
    <cellStyle name="Milliers" xfId="3" builtinId="3"/>
    <cellStyle name="Monétaire" xfId="1" builtinId="4"/>
    <cellStyle name="Normal" xfId="0" builtinId="0"/>
    <cellStyle name="Pourcentage" xfId="2" builtinId="5"/>
  </cellStyles>
  <dxfs count="13">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Medium7"/>
  <colors>
    <mruColors>
      <color rgb="FFFF85FF"/>
      <color rgb="FF183A58"/>
      <color rgb="FF2D5C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customXml" Target="../ink/ink2.xml"/><Relationship Id="rId2" Type="http://schemas.openxmlformats.org/officeDocument/2006/relationships/image" Target="NULL"/><Relationship Id="rId1" Type="http://schemas.openxmlformats.org/officeDocument/2006/relationships/customXml" Target="../ink/ink1.xml"/><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image" Target="NULL"/></Relationships>
</file>

<file path=xl/drawings/drawing1.xml><?xml version="1.0" encoding="utf-8"?>
<xdr:wsDr xmlns:xdr="http://schemas.openxmlformats.org/drawingml/2006/spreadsheetDrawing" xmlns:a="http://schemas.openxmlformats.org/drawingml/2006/main">
  <xdr:twoCellAnchor editAs="oneCell">
    <xdr:from>
      <xdr:col>6</xdr:col>
      <xdr:colOff>271960</xdr:colOff>
      <xdr:row>40</xdr:row>
      <xdr:rowOff>0</xdr:rowOff>
    </xdr:from>
    <xdr:to>
      <xdr:col>6</xdr:col>
      <xdr:colOff>271960</xdr:colOff>
      <xdr:row>40</xdr:row>
      <xdr:rowOff>360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1">
          <xdr14:nvContentPartPr>
            <xdr14:cNvPr id="2" name="Encre 1">
              <a:extLst>
                <a:ext uri="{FF2B5EF4-FFF2-40B4-BE49-F238E27FC236}">
                  <a16:creationId xmlns:a16="http://schemas.microsoft.com/office/drawing/2014/main" id="{7526151B-1B07-4147-BD78-1DD1E0DDB969}"/>
                </a:ext>
              </a:extLst>
            </xdr14:cNvPr>
            <xdr14:cNvContentPartPr/>
          </xdr14:nvContentPartPr>
          <xdr14:nvPr macro=""/>
          <xdr14:xfrm>
            <a:off x="2811960" y="3507120"/>
            <a:ext cx="360" cy="360"/>
          </xdr14:xfrm>
        </xdr:contentPart>
      </mc:Choice>
      <mc:Fallback xmlns="">
        <xdr:pic>
          <xdr:nvPicPr>
            <xdr:cNvPr id="2" name="Encre 1">
              <a:extLst>
                <a:ext uri="{FF2B5EF4-FFF2-40B4-BE49-F238E27FC236}">
                  <a16:creationId xmlns:a16="http://schemas.microsoft.com/office/drawing/2014/main" id="{8E7A84F0-72DA-704C-A60F-BE869A5E60F0}"/>
                </a:ext>
              </a:extLst>
            </xdr:cNvPr>
            <xdr:cNvPicPr/>
          </xdr:nvPicPr>
          <xdr:blipFill>
            <a:blip xmlns:r="http://schemas.openxmlformats.org/officeDocument/2006/relationships" r:embed="rId2"/>
            <a:stretch>
              <a:fillRect/>
            </a:stretch>
          </xdr:blipFill>
          <xdr:spPr>
            <a:xfrm>
              <a:off x="2803320" y="3498120"/>
              <a:ext cx="18000" cy="18000"/>
            </a:xfrm>
            <a:prstGeom prst="rect">
              <a:avLst/>
            </a:prstGeom>
          </xdr:spPr>
        </xdr:pic>
      </mc:Fallback>
    </mc:AlternateContent>
    <xdr:clientData/>
  </xdr:twoCellAnchor>
  <xdr:twoCellAnchor editAs="oneCell">
    <xdr:from>
      <xdr:col>6</xdr:col>
      <xdr:colOff>681640</xdr:colOff>
      <xdr:row>40</xdr:row>
      <xdr:rowOff>0</xdr:rowOff>
    </xdr:from>
    <xdr:to>
      <xdr:col>6</xdr:col>
      <xdr:colOff>681640</xdr:colOff>
      <xdr:row>40</xdr:row>
      <xdr:rowOff>360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3">
          <xdr14:nvContentPartPr>
            <xdr14:cNvPr id="3" name="Encre 2">
              <a:extLst>
                <a:ext uri="{FF2B5EF4-FFF2-40B4-BE49-F238E27FC236}">
                  <a16:creationId xmlns:a16="http://schemas.microsoft.com/office/drawing/2014/main" id="{66201BC5-1EB2-1646-8BD9-12975AE62340}"/>
                </a:ext>
              </a:extLst>
            </xdr14:cNvPr>
            <xdr14:cNvContentPartPr/>
          </xdr14:nvContentPartPr>
          <xdr14:nvPr macro=""/>
          <xdr14:xfrm>
            <a:off x="3221640" y="2419560"/>
            <a:ext cx="360" cy="360"/>
          </xdr14:xfrm>
        </xdr:contentPart>
      </mc:Choice>
      <mc:Fallback xmlns="">
        <xdr:pic>
          <xdr:nvPicPr>
            <xdr:cNvPr id="3" name="Encre 2">
              <a:extLst>
                <a:ext uri="{FF2B5EF4-FFF2-40B4-BE49-F238E27FC236}">
                  <a16:creationId xmlns:a16="http://schemas.microsoft.com/office/drawing/2014/main" id="{D496D909-CA90-E248-9F35-12E7325E6389}"/>
                </a:ext>
              </a:extLst>
            </xdr:cNvPr>
            <xdr:cNvPicPr/>
          </xdr:nvPicPr>
          <xdr:blipFill>
            <a:blip xmlns:r="http://schemas.openxmlformats.org/officeDocument/2006/relationships" r:embed="rId4"/>
            <a:stretch>
              <a:fillRect/>
            </a:stretch>
          </xdr:blipFill>
          <xdr:spPr>
            <a:xfrm>
              <a:off x="3213000" y="2410560"/>
              <a:ext cx="18000" cy="18000"/>
            </a:xfrm>
            <a:prstGeom prst="rect">
              <a:avLst/>
            </a:prstGeom>
          </xdr:spPr>
        </xdr:pic>
      </mc:Fallback>
    </mc:AlternateContent>
    <xdr:clientData/>
  </xdr:twoCellAnchor>
  <xdr:twoCellAnchor>
    <xdr:from>
      <xdr:col>8</xdr:col>
      <xdr:colOff>3293022</xdr:colOff>
      <xdr:row>4</xdr:row>
      <xdr:rowOff>823575</xdr:rowOff>
    </xdr:from>
    <xdr:to>
      <xdr:col>12</xdr:col>
      <xdr:colOff>392547</xdr:colOff>
      <xdr:row>5</xdr:row>
      <xdr:rowOff>513130</xdr:rowOff>
    </xdr:to>
    <xdr:sp macro="" textlink="">
      <xdr:nvSpPr>
        <xdr:cNvPr id="4" name="Ruban vers le haut 3">
          <a:extLst>
            <a:ext uri="{FF2B5EF4-FFF2-40B4-BE49-F238E27FC236}">
              <a16:creationId xmlns:a16="http://schemas.microsoft.com/office/drawing/2014/main" id="{CBAD207B-29F7-EE48-A94B-23EC9C71BB32}"/>
            </a:ext>
          </a:extLst>
        </xdr:cNvPr>
        <xdr:cNvSpPr/>
      </xdr:nvSpPr>
      <xdr:spPr>
        <a:xfrm>
          <a:off x="13643522" y="3033375"/>
          <a:ext cx="2166825" cy="705555"/>
        </a:xfrm>
        <a:prstGeom prst="ribbon2">
          <a:avLst/>
        </a:prstGeom>
      </xdr:spPr>
      <xdr:style>
        <a:lnRef idx="3">
          <a:schemeClr val="lt1"/>
        </a:lnRef>
        <a:fillRef idx="1">
          <a:schemeClr val="accent4"/>
        </a:fillRef>
        <a:effectRef idx="1">
          <a:schemeClr val="accent4"/>
        </a:effectRef>
        <a:fontRef idx="minor">
          <a:schemeClr val="lt1"/>
        </a:fontRef>
      </xdr:style>
      <xdr:txBody>
        <a:bodyPr vertOverflow="clip" horzOverflow="clip" rtlCol="0" anchor="t"/>
        <a:lstStyle/>
        <a:p>
          <a:pPr algn="l"/>
          <a:r>
            <a:rPr lang="fr-FR" sz="1400"/>
            <a:t>Votre image </a:t>
          </a:r>
        </a:p>
      </xdr:txBody>
    </xdr:sp>
    <xdr:clientData/>
  </xdr:twoCellAnchor>
  <xdr:twoCellAnchor editAs="oneCell">
    <xdr:from>
      <xdr:col>0</xdr:col>
      <xdr:colOff>547513</xdr:colOff>
      <xdr:row>0</xdr:row>
      <xdr:rowOff>399343</xdr:rowOff>
    </xdr:from>
    <xdr:to>
      <xdr:col>0</xdr:col>
      <xdr:colOff>547513</xdr:colOff>
      <xdr:row>2</xdr:row>
      <xdr:rowOff>287867</xdr:rowOff>
    </xdr:to>
    <xdr:pic>
      <xdr:nvPicPr>
        <xdr:cNvPr id="5" name="Image 4">
          <a:extLst>
            <a:ext uri="{FF2B5EF4-FFF2-40B4-BE49-F238E27FC236}">
              <a16:creationId xmlns:a16="http://schemas.microsoft.com/office/drawing/2014/main" id="{4C155326-098F-3A49-BC5C-387C7F06C373}"/>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47513" y="399343"/>
          <a:ext cx="2820893" cy="574324"/>
        </a:xfrm>
        <a:prstGeom prst="rect">
          <a:avLst/>
        </a:prstGeom>
      </xdr:spPr>
    </xdr:pic>
    <xdr:clientData/>
  </xdr:twoCellAnchor>
  <xdr:twoCellAnchor>
    <xdr:from>
      <xdr:col>10</xdr:col>
      <xdr:colOff>288636</xdr:colOff>
      <xdr:row>5</xdr:row>
      <xdr:rowOff>150091</xdr:rowOff>
    </xdr:from>
    <xdr:to>
      <xdr:col>10</xdr:col>
      <xdr:colOff>542636</xdr:colOff>
      <xdr:row>5</xdr:row>
      <xdr:rowOff>508001</xdr:rowOff>
    </xdr:to>
    <xdr:sp macro="" textlink="">
      <xdr:nvSpPr>
        <xdr:cNvPr id="6" name="Flèche vers le bas 5">
          <a:extLst>
            <a:ext uri="{FF2B5EF4-FFF2-40B4-BE49-F238E27FC236}">
              <a16:creationId xmlns:a16="http://schemas.microsoft.com/office/drawing/2014/main" id="{BC4E9618-0462-B041-A3D9-35A1D89451C5}"/>
            </a:ext>
          </a:extLst>
        </xdr:cNvPr>
        <xdr:cNvSpPr/>
      </xdr:nvSpPr>
      <xdr:spPr>
        <a:xfrm>
          <a:off x="14626936" y="3375891"/>
          <a:ext cx="254000" cy="357910"/>
        </a:xfrm>
        <a:prstGeom prst="downArrow">
          <a:avLst/>
        </a:prstGeom>
        <a:solidFill>
          <a:srgbClr val="CAA4E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0</xdr:col>
      <xdr:colOff>279400</xdr:colOff>
      <xdr:row>0</xdr:row>
      <xdr:rowOff>241300</xdr:rowOff>
    </xdr:from>
    <xdr:to>
      <xdr:col>4</xdr:col>
      <xdr:colOff>349380</xdr:colOff>
      <xdr:row>0</xdr:row>
      <xdr:rowOff>1079500</xdr:rowOff>
    </xdr:to>
    <xdr:pic>
      <xdr:nvPicPr>
        <xdr:cNvPr id="10" name="Image 9">
          <a:extLst>
            <a:ext uri="{FF2B5EF4-FFF2-40B4-BE49-F238E27FC236}">
              <a16:creationId xmlns:a16="http://schemas.microsoft.com/office/drawing/2014/main" id="{FA7143B7-8711-1144-848D-7251837D4629}"/>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279400" y="241300"/>
          <a:ext cx="3156080" cy="838200"/>
        </a:xfrm>
        <a:prstGeom prst="rect">
          <a:avLst/>
        </a:prstGeom>
      </xdr:spPr>
    </xdr:pic>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1-03-09T07:22:54.399"/>
    </inkml:context>
    <inkml:brush xml:id="br0">
      <inkml:brushProperty name="width" value="0.05" units="cm"/>
      <inkml:brushProperty name="height" value="0.05" units="cm"/>
      <inkml:brushProperty name="color" value="#CC912C"/>
      <inkml:brushProperty name="inkEffects" value="gold"/>
      <inkml:brushProperty name="anchorX" value="0"/>
      <inkml:brushProperty name="anchorY" value="0"/>
      <inkml:brushProperty name="scaleFactor" value="0.5"/>
    </inkml:brush>
  </inkml:definitions>
  <inkml:trace contextRef="#ctx0" brushRef="#br0">1 0 24575,'0'0'0</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1-03-09T07:22:54.400"/>
    </inkml:context>
    <inkml:brush xml:id="br0">
      <inkml:brushProperty name="width" value="0.05" units="cm"/>
      <inkml:brushProperty name="height" value="0.05" units="cm"/>
      <inkml:brushProperty name="color" value="#CC912C"/>
      <inkml:brushProperty name="inkEffects" value="gold"/>
      <inkml:brushProperty name="anchorX" value="-9081.86914"/>
      <inkml:brushProperty name="anchorY" value="-11012.15527"/>
      <inkml:brushProperty name="scaleFactor" value="0.5"/>
    </inkml:brush>
  </inkml:definitions>
  <inkml:trace contextRef="#ctx0" brushRef="#br0">1 0 24575,'0'0'0</inkml:trace>
</inkml:ink>
</file>

<file path=xl/theme/theme1.xml><?xml version="1.0" encoding="utf-8"?>
<a:theme xmlns:a="http://schemas.openxmlformats.org/drawingml/2006/main" name="Thème Office">
  <a:themeElements>
    <a:clrScheme name="Bureau">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Bureau">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autoentrepreneur.urssaf.fr/portail/accueil/sinformer-sur-le-statut/lessentiel-du-statut.html"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comptesetformules.fr/comprendre-couts-direc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23BBF-1279-0C4D-B813-3688655488C6}">
  <sheetPr codeName="Feuil1"/>
  <dimension ref="A1:M44"/>
  <sheetViews>
    <sheetView showGridLines="0" tabSelected="1" zoomScaleNormal="100" workbookViewId="0">
      <selection activeCell="I31" sqref="I31:I33"/>
    </sheetView>
  </sheetViews>
  <sheetFormatPr baseColWidth="10" defaultColWidth="0" defaultRowHeight="62"/>
  <cols>
    <col min="1" max="1" width="7.5" customWidth="1"/>
    <col min="2" max="2" width="13.1640625" style="24" customWidth="1"/>
    <col min="3" max="3" width="1.83203125" style="32" customWidth="1"/>
    <col min="4" max="4" width="18" customWidth="1"/>
    <col min="5" max="5" width="33.33203125" customWidth="1"/>
    <col min="6" max="6" width="26.5" customWidth="1"/>
    <col min="7" max="7" width="31" customWidth="1"/>
    <col min="8" max="8" width="4.5" customWidth="1"/>
    <col min="9" max="9" width="50.5" customWidth="1"/>
    <col min="10" max="10" width="1.83203125" customWidth="1"/>
    <col min="11" max="11" width="10.83203125" style="23" customWidth="1"/>
    <col min="12" max="12" width="3.33203125" customWidth="1"/>
    <col min="13" max="13" width="10.83203125" customWidth="1"/>
    <col min="14" max="16384" width="10.83203125" hidden="1"/>
  </cols>
  <sheetData>
    <row r="1" spans="2:11" ht="98" customHeight="1">
      <c r="B1" s="18"/>
      <c r="C1" s="19"/>
      <c r="F1" s="20" t="s">
        <v>8</v>
      </c>
      <c r="G1" s="21" t="str">
        <f>$I$7&amp;" !"</f>
        <v xml:space="preserve"> !</v>
      </c>
      <c r="I1" s="22">
        <f>K7</f>
        <v>0</v>
      </c>
    </row>
    <row r="2" spans="2:11" ht="23" customHeight="1">
      <c r="B2" s="18"/>
      <c r="C2" s="19"/>
      <c r="F2" s="20"/>
      <c r="G2" s="21"/>
      <c r="I2" s="24"/>
    </row>
    <row r="3" spans="2:11" ht="23" customHeight="1">
      <c r="B3" s="18"/>
      <c r="C3" s="19"/>
      <c r="F3" s="20"/>
      <c r="G3" s="21"/>
      <c r="I3" s="24"/>
    </row>
    <row r="4" spans="2:11" ht="30" customHeight="1">
      <c r="B4" s="25"/>
      <c r="C4" s="26"/>
      <c r="D4" s="27"/>
      <c r="E4" s="27"/>
      <c r="F4" s="27"/>
      <c r="G4" s="27"/>
      <c r="H4" s="23"/>
      <c r="I4" s="23"/>
    </row>
    <row r="5" spans="2:11" ht="80" customHeight="1">
      <c r="B5" s="28" t="s">
        <v>9</v>
      </c>
      <c r="C5" s="28"/>
      <c r="D5" s="94" t="s">
        <v>67</v>
      </c>
      <c r="E5" s="94"/>
      <c r="F5" s="94"/>
      <c r="G5" s="94"/>
      <c r="H5" s="94"/>
      <c r="I5" s="94"/>
    </row>
    <row r="6" spans="2:11" ht="47" customHeight="1">
      <c r="B6" s="25"/>
      <c r="C6" s="29"/>
      <c r="D6" s="30"/>
      <c r="E6" s="30"/>
      <c r="F6" s="30"/>
      <c r="G6" s="30"/>
    </row>
    <row r="7" spans="2:11">
      <c r="B7" s="31"/>
      <c r="G7" s="33" t="s">
        <v>10</v>
      </c>
      <c r="I7" s="34"/>
      <c r="K7" s="35"/>
    </row>
    <row r="8" spans="2:11" ht="30" customHeight="1">
      <c r="B8" s="25"/>
      <c r="C8" s="26"/>
      <c r="D8" s="27"/>
      <c r="E8" s="27"/>
      <c r="F8" s="27"/>
      <c r="G8" s="27"/>
      <c r="H8" s="23"/>
      <c r="I8" s="23"/>
    </row>
    <row r="9" spans="2:11" ht="60">
      <c r="B9" s="97" t="str">
        <f>$B$5</f>
        <v>👩🏻‍🏫</v>
      </c>
      <c r="C9" s="36"/>
      <c r="D9" s="37" t="str">
        <f>"Enchantée "&amp;I7&amp;" !"</f>
        <v>Enchantée  !</v>
      </c>
      <c r="E9" s="38"/>
      <c r="F9" s="39"/>
      <c r="G9" s="38"/>
      <c r="H9" s="40"/>
      <c r="I9" s="40"/>
    </row>
    <row r="10" spans="2:11" ht="60">
      <c r="B10" s="97"/>
      <c r="C10" s="36"/>
      <c r="D10" s="94" t="s">
        <v>11</v>
      </c>
      <c r="E10" s="94"/>
      <c r="F10" s="94"/>
      <c r="G10" s="94"/>
      <c r="H10" s="94"/>
      <c r="I10" s="94"/>
    </row>
    <row r="11" spans="2:11" ht="30" customHeight="1">
      <c r="B11" s="25"/>
      <c r="C11" s="26"/>
      <c r="D11" s="27"/>
      <c r="E11" s="27"/>
      <c r="F11" s="27"/>
      <c r="G11" s="27"/>
      <c r="H11" s="23"/>
      <c r="I11" s="23"/>
    </row>
    <row r="12" spans="2:11">
      <c r="C12" s="26"/>
      <c r="E12" s="41"/>
      <c r="G12" s="33" t="s">
        <v>12</v>
      </c>
      <c r="H12" s="23"/>
      <c r="I12" s="34"/>
      <c r="K12" s="29">
        <f>$K$7</f>
        <v>0</v>
      </c>
    </row>
    <row r="13" spans="2:11" ht="30" customHeight="1">
      <c r="B13"/>
      <c r="C13" s="26"/>
      <c r="D13" s="41"/>
      <c r="E13" s="41"/>
      <c r="F13" s="27"/>
      <c r="G13" s="27"/>
      <c r="H13" s="23"/>
      <c r="I13" s="33"/>
      <c r="K13" s="29"/>
    </row>
    <row r="14" spans="2:11" ht="62" customHeight="1">
      <c r="B14" s="97" t="str">
        <f>B9</f>
        <v>👩🏻‍🏫</v>
      </c>
      <c r="C14" s="36"/>
      <c r="D14" s="94" t="s">
        <v>46</v>
      </c>
      <c r="E14" s="94"/>
      <c r="F14" s="94"/>
      <c r="G14" s="94"/>
      <c r="H14" s="94"/>
      <c r="I14" s="94"/>
    </row>
    <row r="15" spans="2:11" ht="46" customHeight="1">
      <c r="B15" s="97"/>
      <c r="C15" s="36"/>
      <c r="D15" s="94" t="s">
        <v>72</v>
      </c>
      <c r="E15" s="94"/>
      <c r="F15" s="94"/>
      <c r="G15" s="94"/>
      <c r="H15" s="94"/>
      <c r="I15" s="94"/>
    </row>
    <row r="16" spans="2:11" ht="30" customHeight="1">
      <c r="B16" s="25"/>
      <c r="C16" s="26"/>
      <c r="D16" s="41"/>
      <c r="E16" s="41"/>
      <c r="G16" s="27"/>
      <c r="H16" s="23"/>
      <c r="I16" s="23"/>
    </row>
    <row r="17" spans="2:11" ht="60">
      <c r="B17"/>
      <c r="C17" s="26"/>
      <c r="D17" s="41"/>
      <c r="E17" s="41"/>
      <c r="F17" s="27"/>
      <c r="G17" s="42" t="s">
        <v>13</v>
      </c>
      <c r="H17" s="23"/>
      <c r="I17" s="34"/>
      <c r="K17" s="29">
        <f>$K$7</f>
        <v>0</v>
      </c>
    </row>
    <row r="18" spans="2:11" ht="34" customHeight="1">
      <c r="B18"/>
      <c r="C18" s="26"/>
      <c r="D18" s="41"/>
      <c r="E18" s="41"/>
      <c r="F18" s="27"/>
      <c r="G18" s="42" t="s">
        <v>14</v>
      </c>
      <c r="H18" s="23"/>
      <c r="I18" s="34"/>
      <c r="K18" s="29"/>
    </row>
    <row r="19" spans="2:11" ht="34" customHeight="1">
      <c r="B19"/>
      <c r="C19" s="26"/>
      <c r="D19" s="41"/>
      <c r="E19" s="41"/>
      <c r="F19" s="27"/>
      <c r="G19" s="42" t="s">
        <v>15</v>
      </c>
      <c r="H19" s="23"/>
      <c r="I19" s="34"/>
      <c r="K19" s="29"/>
    </row>
    <row r="20" spans="2:11" ht="34" customHeight="1">
      <c r="B20"/>
      <c r="C20" s="26"/>
      <c r="D20" s="41"/>
      <c r="E20" s="41"/>
      <c r="F20" s="27"/>
      <c r="G20" s="42" t="s">
        <v>16</v>
      </c>
      <c r="H20" s="23"/>
      <c r="I20" s="34"/>
      <c r="K20" s="29"/>
    </row>
    <row r="21" spans="2:11" ht="34" customHeight="1">
      <c r="B21"/>
      <c r="C21" s="26"/>
      <c r="D21" s="41"/>
      <c r="E21" s="41"/>
      <c r="F21" s="27"/>
      <c r="G21" s="42" t="s">
        <v>17</v>
      </c>
      <c r="H21" s="23"/>
      <c r="I21" s="34"/>
      <c r="K21" s="29"/>
    </row>
    <row r="22" spans="2:11" ht="34" customHeight="1">
      <c r="B22"/>
      <c r="C22" s="26"/>
      <c r="D22" s="41"/>
      <c r="E22" s="41"/>
      <c r="F22" s="27"/>
      <c r="G22" s="42" t="s">
        <v>18</v>
      </c>
      <c r="H22" s="23"/>
      <c r="I22" s="34"/>
      <c r="K22" s="29"/>
    </row>
    <row r="23" spans="2:11" ht="34" customHeight="1">
      <c r="B23"/>
      <c r="C23" s="26"/>
      <c r="D23" s="41"/>
      <c r="E23" s="41"/>
      <c r="F23" s="27"/>
      <c r="G23" s="42" t="s">
        <v>19</v>
      </c>
      <c r="H23" s="23"/>
      <c r="I23" s="34"/>
      <c r="K23" s="29"/>
    </row>
    <row r="24" spans="2:11" ht="34" customHeight="1">
      <c r="B24"/>
      <c r="C24" s="26"/>
      <c r="D24" s="41"/>
      <c r="E24" s="41"/>
      <c r="F24" s="27"/>
      <c r="G24" s="42" t="s">
        <v>20</v>
      </c>
      <c r="H24" s="23"/>
      <c r="I24" s="34"/>
      <c r="K24" s="29"/>
    </row>
    <row r="25" spans="2:11" ht="34" customHeight="1">
      <c r="B25"/>
      <c r="C25" s="26"/>
      <c r="D25" s="41"/>
      <c r="E25" s="41"/>
      <c r="F25" s="27"/>
      <c r="G25" s="42" t="s">
        <v>21</v>
      </c>
      <c r="H25" s="23"/>
      <c r="I25" s="34"/>
      <c r="K25" s="29"/>
    </row>
    <row r="26" spans="2:11" ht="34" customHeight="1">
      <c r="B26"/>
      <c r="C26" s="26"/>
      <c r="D26" s="41"/>
      <c r="E26" s="41"/>
      <c r="F26" s="27"/>
      <c r="G26" s="42" t="s">
        <v>22</v>
      </c>
      <c r="H26" s="23"/>
      <c r="I26" s="34"/>
      <c r="K26" s="29"/>
    </row>
    <row r="27" spans="2:11" ht="30" customHeight="1">
      <c r="B27" s="25"/>
      <c r="C27" s="26"/>
      <c r="D27" s="41"/>
      <c r="E27" s="41"/>
      <c r="G27" s="27"/>
      <c r="H27" s="23"/>
      <c r="I27" s="23"/>
    </row>
    <row r="28" spans="2:11" ht="105" customHeight="1">
      <c r="B28" s="97" t="str">
        <f>$B$5</f>
        <v>👩🏻‍🏫</v>
      </c>
      <c r="C28" s="36"/>
      <c r="D28" s="94" t="s">
        <v>74</v>
      </c>
      <c r="E28" s="94"/>
      <c r="F28" s="94"/>
      <c r="G28" s="94"/>
      <c r="H28" s="94"/>
      <c r="I28" s="94"/>
    </row>
    <row r="29" spans="2:11" ht="60">
      <c r="B29" s="97"/>
      <c r="C29" s="36"/>
      <c r="D29" s="98" t="s">
        <v>73</v>
      </c>
      <c r="E29" s="98"/>
      <c r="F29" s="98"/>
      <c r="G29" s="98"/>
      <c r="H29" s="98"/>
      <c r="I29" s="98"/>
    </row>
    <row r="30" spans="2:11" ht="30" customHeight="1">
      <c r="B30" s="25"/>
      <c r="C30" s="26"/>
      <c r="D30" s="27"/>
      <c r="E30" s="27"/>
      <c r="F30" s="27"/>
      <c r="G30" s="27"/>
      <c r="H30" s="23"/>
      <c r="I30" s="23"/>
    </row>
    <row r="31" spans="2:11">
      <c r="C31" s="26"/>
      <c r="E31" s="41"/>
      <c r="G31" s="33" t="s">
        <v>58</v>
      </c>
      <c r="H31" s="23"/>
      <c r="I31" s="63"/>
      <c r="K31" s="29"/>
    </row>
    <row r="32" spans="2:11">
      <c r="C32" s="26"/>
      <c r="E32" s="41"/>
      <c r="G32" s="33" t="s">
        <v>59</v>
      </c>
      <c r="H32" s="23"/>
      <c r="I32" s="62"/>
      <c r="K32" s="29"/>
    </row>
    <row r="33" spans="2:11">
      <c r="C33" s="26"/>
      <c r="E33" s="41"/>
      <c r="G33" s="33" t="s">
        <v>60</v>
      </c>
      <c r="H33" s="23"/>
      <c r="I33" s="62"/>
      <c r="K33" s="29"/>
    </row>
    <row r="34" spans="2:11" ht="30" customHeight="1">
      <c r="B34"/>
      <c r="C34" s="26"/>
      <c r="D34" s="41"/>
      <c r="E34" s="41"/>
      <c r="F34" s="27"/>
      <c r="G34" s="27"/>
      <c r="H34" s="23"/>
      <c r="I34" s="33"/>
      <c r="K34" s="29"/>
    </row>
    <row r="35" spans="2:11" ht="93" customHeight="1">
      <c r="B35" s="28" t="str">
        <f>B5</f>
        <v>👩🏻‍🏫</v>
      </c>
      <c r="C35" s="36"/>
      <c r="D35" s="94" t="s">
        <v>47</v>
      </c>
      <c r="E35" s="94"/>
      <c r="F35" s="94"/>
      <c r="G35" s="94"/>
      <c r="H35" s="94"/>
      <c r="I35" s="94"/>
    </row>
    <row r="36" spans="2:11" ht="30" customHeight="1">
      <c r="B36" s="25"/>
      <c r="C36" s="26"/>
      <c r="D36" s="41"/>
      <c r="E36" s="41"/>
      <c r="F36" s="27"/>
      <c r="G36" s="27"/>
      <c r="H36" s="23"/>
      <c r="I36" s="23"/>
    </row>
    <row r="37" spans="2:11" ht="60">
      <c r="B37" s="25"/>
      <c r="C37" s="26"/>
      <c r="D37" s="96" t="s">
        <v>23</v>
      </c>
      <c r="E37" s="96"/>
      <c r="F37" s="96"/>
      <c r="G37" s="96"/>
      <c r="H37" s="96"/>
      <c r="I37" s="96"/>
      <c r="K37" s="29">
        <f>$K$7</f>
        <v>0</v>
      </c>
    </row>
    <row r="38" spans="2:11" ht="30" customHeight="1">
      <c r="B38" s="25"/>
      <c r="C38" s="26"/>
      <c r="D38" s="41"/>
      <c r="E38" s="41"/>
      <c r="F38" s="27"/>
      <c r="G38" s="27"/>
      <c r="H38" s="23"/>
      <c r="I38" s="23"/>
    </row>
    <row r="39" spans="2:11" ht="50" customHeight="1">
      <c r="B39" s="97" t="str">
        <f>B5</f>
        <v>👩🏻‍🏫</v>
      </c>
      <c r="C39" s="36"/>
      <c r="D39" s="94" t="s">
        <v>48</v>
      </c>
      <c r="E39" s="94"/>
      <c r="F39" s="94"/>
      <c r="G39" s="94"/>
      <c r="H39" s="94"/>
      <c r="I39" s="94"/>
    </row>
    <row r="40" spans="2:11" ht="50" customHeight="1">
      <c r="B40" s="97"/>
      <c r="C40" s="36"/>
      <c r="D40" s="94" t="str">
        <f xml:space="preserve"> "Je vous souhaite plein de succès avec"&amp;" "&amp;I12&amp;" ! "</f>
        <v xml:space="preserve">Je vous souhaite plein de succès avec  ! </v>
      </c>
      <c r="E40" s="94"/>
      <c r="F40" s="94"/>
      <c r="G40" s="94"/>
      <c r="H40" s="94"/>
      <c r="I40" s="94"/>
    </row>
    <row r="41" spans="2:11" ht="63" customHeight="1">
      <c r="B41" s="95" t="s">
        <v>24</v>
      </c>
      <c r="C41" s="95"/>
      <c r="D41" s="95"/>
      <c r="E41" s="95"/>
      <c r="F41" s="95"/>
      <c r="G41" s="95"/>
      <c r="H41" s="95"/>
      <c r="I41" s="95"/>
      <c r="J41" s="43"/>
      <c r="K41" s="43"/>
    </row>
    <row r="44" spans="2:11">
      <c r="D44" s="44"/>
    </row>
  </sheetData>
  <sheetProtection formatCells="0" formatColumns="0" formatRows="0"/>
  <mergeCells count="15">
    <mergeCell ref="D5:I5"/>
    <mergeCell ref="D10:I10"/>
    <mergeCell ref="D14:I14"/>
    <mergeCell ref="D15:I15"/>
    <mergeCell ref="B41:I41"/>
    <mergeCell ref="D35:I35"/>
    <mergeCell ref="D37:I37"/>
    <mergeCell ref="B39:B40"/>
    <mergeCell ref="D39:I39"/>
    <mergeCell ref="D40:I40"/>
    <mergeCell ref="D28:I28"/>
    <mergeCell ref="D29:I29"/>
    <mergeCell ref="B14:B15"/>
    <mergeCell ref="B9:B10"/>
    <mergeCell ref="B28:B29"/>
  </mergeCells>
  <phoneticPr fontId="22" type="noConversion"/>
  <hyperlinks>
    <hyperlink ref="D29:I29" r:id="rId1" display="Si vous avez besoin de plus d'informations, cliquez ici !" xr:uid="{F86FAAD2-ED6B-014D-9BFF-88C384A6DB2C}"/>
  </hyperlinks>
  <pageMargins left="0.7" right="0.7" top="0.75" bottom="0.75" header="0.3" footer="0.3"/>
  <pageSetup paperSize="9" scale="57" orientation="landscape" horizontalDpi="0" verticalDpi="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CE317A3-D1B2-444D-8753-5BC55FFA8227}">
          <x14:formula1>
            <xm:f>coulisses!$A$18:$A$38</xm:f>
          </x14:formula1>
          <xm:sqref>K7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B2:Z74"/>
  <sheetViews>
    <sheetView showGridLines="0" zoomScale="120" zoomScaleNormal="120" zoomScalePageLayoutView="90" workbookViewId="0">
      <selection activeCell="C25" sqref="C25"/>
    </sheetView>
  </sheetViews>
  <sheetFormatPr baseColWidth="10" defaultRowHeight="16"/>
  <cols>
    <col min="1" max="1" width="1.83203125" customWidth="1"/>
    <col min="2" max="2" width="25.83203125" customWidth="1"/>
    <col min="3" max="3" width="12.33203125" customWidth="1"/>
    <col min="4" max="4" width="2.6640625" customWidth="1"/>
    <col min="5" max="5" width="25.83203125" customWidth="1"/>
    <col min="7" max="7" width="2.6640625" customWidth="1"/>
    <col min="8" max="8" width="25.83203125" customWidth="1"/>
    <col min="10" max="10" width="2.83203125" customWidth="1"/>
    <col min="11" max="11" width="25.83203125" customWidth="1"/>
    <col min="13" max="13" width="2.83203125" customWidth="1"/>
    <col min="14" max="14" width="25.83203125" customWidth="1"/>
    <col min="16" max="26" width="10.83203125" style="88"/>
  </cols>
  <sheetData>
    <row r="2" spans="2:15" ht="54" customHeight="1">
      <c r="B2" s="11" t="str">
        <f>Paramêtres!I1&amp;"  "&amp;"Les produits et services de "&amp;Paramêtres!I12</f>
        <v xml:space="preserve">0  Les produits et services de </v>
      </c>
    </row>
    <row r="3" spans="2:15" ht="19" customHeight="1" thickBot="1">
      <c r="B3" s="69"/>
    </row>
    <row r="4" spans="2:15" ht="45" customHeight="1">
      <c r="B4" s="102">
        <f>Paramêtres!I17</f>
        <v>0</v>
      </c>
      <c r="C4" s="103"/>
      <c r="E4" s="102">
        <f>Paramêtres!I18</f>
        <v>0</v>
      </c>
      <c r="F4" s="103"/>
      <c r="H4" s="102">
        <f>Paramêtres!I19</f>
        <v>0</v>
      </c>
      <c r="I4" s="103"/>
      <c r="K4" s="102">
        <f>Paramêtres!I20</f>
        <v>0</v>
      </c>
      <c r="L4" s="103"/>
      <c r="N4" s="102">
        <f>Paramêtres!I21</f>
        <v>0</v>
      </c>
      <c r="O4" s="103"/>
    </row>
    <row r="5" spans="2:15">
      <c r="B5" s="12" t="s">
        <v>53</v>
      </c>
      <c r="C5" s="76">
        <v>0.128</v>
      </c>
      <c r="E5" s="12" t="s">
        <v>53</v>
      </c>
      <c r="F5" s="76"/>
      <c r="H5" s="12" t="s">
        <v>53</v>
      </c>
      <c r="I5" s="76"/>
      <c r="K5" s="12" t="s">
        <v>53</v>
      </c>
      <c r="L5" s="76"/>
      <c r="N5" s="12" t="s">
        <v>53</v>
      </c>
      <c r="O5" s="76"/>
    </row>
    <row r="6" spans="2:15">
      <c r="B6" s="12" t="s">
        <v>54</v>
      </c>
      <c r="C6" s="13">
        <f>SUM(C7:C18)</f>
        <v>0</v>
      </c>
      <c r="E6" s="12" t="s">
        <v>54</v>
      </c>
      <c r="F6" s="13">
        <f>SUM(F7:F18)</f>
        <v>0</v>
      </c>
      <c r="H6" s="12" t="s">
        <v>54</v>
      </c>
      <c r="I6" s="13">
        <f>SUM(I7:I18)</f>
        <v>0</v>
      </c>
      <c r="K6" s="12" t="s">
        <v>54</v>
      </c>
      <c r="L6" s="13">
        <f>SUM(L7:L18)</f>
        <v>0</v>
      </c>
      <c r="N6" s="12" t="s">
        <v>54</v>
      </c>
      <c r="O6" s="13">
        <f>SUM(O7:O18)</f>
        <v>0</v>
      </c>
    </row>
    <row r="7" spans="2:15">
      <c r="B7" s="77"/>
      <c r="C7" s="78"/>
      <c r="E7" s="77"/>
      <c r="F7" s="78"/>
      <c r="H7" s="77"/>
      <c r="I7" s="78"/>
      <c r="K7" s="77"/>
      <c r="L7" s="78"/>
      <c r="N7" s="77"/>
      <c r="O7" s="78"/>
    </row>
    <row r="8" spans="2:15">
      <c r="B8" s="77"/>
      <c r="C8" s="78"/>
      <c r="E8" s="77"/>
      <c r="F8" s="78"/>
      <c r="H8" s="77"/>
      <c r="I8" s="78"/>
      <c r="K8" s="77"/>
      <c r="L8" s="78"/>
      <c r="N8" s="77"/>
      <c r="O8" s="78"/>
    </row>
    <row r="9" spans="2:15">
      <c r="B9" s="77"/>
      <c r="C9" s="78"/>
      <c r="E9" s="77"/>
      <c r="F9" s="78"/>
      <c r="H9" s="77"/>
      <c r="I9" s="78"/>
      <c r="K9" s="77"/>
      <c r="L9" s="78"/>
      <c r="N9" s="77"/>
      <c r="O9" s="78"/>
    </row>
    <row r="10" spans="2:15">
      <c r="B10" s="77"/>
      <c r="C10" s="78"/>
      <c r="E10" s="77"/>
      <c r="F10" s="78"/>
      <c r="H10" s="77"/>
      <c r="I10" s="78"/>
      <c r="K10" s="77"/>
      <c r="L10" s="78"/>
      <c r="N10" s="77"/>
      <c r="O10" s="78"/>
    </row>
    <row r="11" spans="2:15">
      <c r="B11" s="77"/>
      <c r="C11" s="78"/>
      <c r="E11" s="77"/>
      <c r="F11" s="78"/>
      <c r="H11" s="77"/>
      <c r="I11" s="78"/>
      <c r="K11" s="77"/>
      <c r="L11" s="78"/>
      <c r="N11" s="77"/>
      <c r="O11" s="78"/>
    </row>
    <row r="12" spans="2:15">
      <c r="B12" s="77"/>
      <c r="C12" s="78"/>
      <c r="E12" s="77"/>
      <c r="F12" s="78"/>
      <c r="H12" s="77"/>
      <c r="I12" s="78"/>
      <c r="K12" s="77"/>
      <c r="L12" s="78"/>
      <c r="N12" s="77"/>
      <c r="O12" s="78"/>
    </row>
    <row r="13" spans="2:15">
      <c r="B13" s="77"/>
      <c r="C13" s="78"/>
      <c r="E13" s="77"/>
      <c r="F13" s="78"/>
      <c r="H13" s="77"/>
      <c r="I13" s="78"/>
      <c r="K13" s="77"/>
      <c r="L13" s="78"/>
      <c r="N13" s="77"/>
      <c r="O13" s="78"/>
    </row>
    <row r="14" spans="2:15">
      <c r="B14" s="77"/>
      <c r="C14" s="78"/>
      <c r="E14" s="77"/>
      <c r="F14" s="78"/>
      <c r="H14" s="77"/>
      <c r="I14" s="78"/>
      <c r="K14" s="77"/>
      <c r="L14" s="78"/>
      <c r="N14" s="77"/>
      <c r="O14" s="78"/>
    </row>
    <row r="15" spans="2:15">
      <c r="B15" s="77"/>
      <c r="C15" s="78"/>
      <c r="E15" s="77"/>
      <c r="F15" s="78"/>
      <c r="H15" s="77"/>
      <c r="I15" s="78"/>
      <c r="K15" s="77"/>
      <c r="L15" s="78"/>
      <c r="N15" s="77"/>
      <c r="O15" s="78"/>
    </row>
    <row r="16" spans="2:15">
      <c r="B16" s="77"/>
      <c r="C16" s="78"/>
      <c r="E16" s="77"/>
      <c r="F16" s="78"/>
      <c r="H16" s="77"/>
      <c r="I16" s="78"/>
      <c r="K16" s="77"/>
      <c r="L16" s="78"/>
      <c r="N16" s="77"/>
      <c r="O16" s="78"/>
    </row>
    <row r="17" spans="2:15">
      <c r="B17" s="77"/>
      <c r="C17" s="78"/>
      <c r="E17" s="77"/>
      <c r="F17" s="78"/>
      <c r="H17" s="77"/>
      <c r="I17" s="78"/>
      <c r="K17" s="77"/>
      <c r="L17" s="78"/>
      <c r="N17" s="77"/>
      <c r="O17" s="78"/>
    </row>
    <row r="18" spans="2:15">
      <c r="B18" s="70" t="s">
        <v>69</v>
      </c>
      <c r="C18" s="71">
        <f>C19*C5</f>
        <v>0</v>
      </c>
      <c r="E18" s="70" t="s">
        <v>69</v>
      </c>
      <c r="F18" s="71">
        <f>F19*F5</f>
        <v>0</v>
      </c>
      <c r="H18" s="70" t="s">
        <v>69</v>
      </c>
      <c r="I18" s="71">
        <f>I19*I5</f>
        <v>0</v>
      </c>
      <c r="K18" s="70" t="s">
        <v>69</v>
      </c>
      <c r="L18" s="71">
        <f>L19*L5</f>
        <v>0</v>
      </c>
      <c r="N18" s="70" t="s">
        <v>69</v>
      </c>
      <c r="O18" s="71">
        <f>O19*O5</f>
        <v>0</v>
      </c>
    </row>
    <row r="19" spans="2:15">
      <c r="B19" s="12" t="s">
        <v>6</v>
      </c>
      <c r="C19" s="75"/>
      <c r="E19" s="12" t="s">
        <v>6</v>
      </c>
      <c r="F19" s="75"/>
      <c r="H19" s="12" t="s">
        <v>6</v>
      </c>
      <c r="I19" s="75"/>
      <c r="K19" s="12" t="s">
        <v>6</v>
      </c>
      <c r="L19" s="75"/>
      <c r="N19" s="12" t="s">
        <v>6</v>
      </c>
      <c r="O19" s="75"/>
    </row>
    <row r="20" spans="2:15" ht="17" thickBot="1">
      <c r="B20" s="14" t="s">
        <v>70</v>
      </c>
      <c r="C20" s="15">
        <f>C19-C6</f>
        <v>0</v>
      </c>
      <c r="E20" s="14" t="s">
        <v>70</v>
      </c>
      <c r="F20" s="15">
        <f>F19-F6</f>
        <v>0</v>
      </c>
      <c r="H20" s="14" t="s">
        <v>70</v>
      </c>
      <c r="I20" s="15">
        <f>I19-I6</f>
        <v>0</v>
      </c>
      <c r="K20" s="14" t="s">
        <v>70</v>
      </c>
      <c r="L20" s="15">
        <f>L19-L6</f>
        <v>0</v>
      </c>
      <c r="N20" s="14" t="s">
        <v>70</v>
      </c>
      <c r="O20" s="15">
        <f>O19-O6</f>
        <v>0</v>
      </c>
    </row>
    <row r="21" spans="2:15" ht="36" customHeight="1" thickBot="1"/>
    <row r="22" spans="2:15" ht="35" customHeight="1">
      <c r="B22" s="102">
        <f>Paramêtres!I22</f>
        <v>0</v>
      </c>
      <c r="C22" s="103"/>
      <c r="E22" s="102">
        <f>Paramêtres!I23</f>
        <v>0</v>
      </c>
      <c r="F22" s="103"/>
      <c r="H22" s="102">
        <f>Paramêtres!I24</f>
        <v>0</v>
      </c>
      <c r="I22" s="103"/>
      <c r="K22" s="102">
        <f>Paramêtres!I25</f>
        <v>0</v>
      </c>
      <c r="L22" s="103"/>
      <c r="N22" s="102">
        <f>Paramêtres!I26</f>
        <v>0</v>
      </c>
      <c r="O22" s="103"/>
    </row>
    <row r="23" spans="2:15">
      <c r="B23" s="12" t="s">
        <v>53</v>
      </c>
      <c r="C23" s="76"/>
      <c r="E23" s="12" t="s">
        <v>53</v>
      </c>
      <c r="F23" s="76"/>
      <c r="H23" s="12" t="s">
        <v>53</v>
      </c>
      <c r="I23" s="76"/>
      <c r="K23" s="12" t="s">
        <v>53</v>
      </c>
      <c r="L23" s="76"/>
      <c r="N23" s="12" t="s">
        <v>53</v>
      </c>
      <c r="O23" s="76"/>
    </row>
    <row r="24" spans="2:15">
      <c r="B24" s="12" t="s">
        <v>54</v>
      </c>
      <c r="C24" s="13">
        <f>SUM(C25:C36)</f>
        <v>0</v>
      </c>
      <c r="E24" s="12" t="s">
        <v>54</v>
      </c>
      <c r="F24" s="13">
        <f>SUM(F25:F36)</f>
        <v>0</v>
      </c>
      <c r="H24" s="12" t="s">
        <v>54</v>
      </c>
      <c r="I24" s="13">
        <f>SUM(I25:I36)</f>
        <v>0</v>
      </c>
      <c r="K24" s="12" t="s">
        <v>54</v>
      </c>
      <c r="L24" s="13">
        <f>SUM(L25:L36)</f>
        <v>0</v>
      </c>
      <c r="N24" s="12" t="s">
        <v>54</v>
      </c>
      <c r="O24" s="13">
        <f>SUM(O25:O36)</f>
        <v>0</v>
      </c>
    </row>
    <row r="25" spans="2:15">
      <c r="B25" s="77"/>
      <c r="C25" s="78"/>
      <c r="E25" s="77"/>
      <c r="F25" s="78"/>
      <c r="H25" s="77"/>
      <c r="I25" s="78"/>
      <c r="K25" s="77"/>
      <c r="L25" s="78"/>
      <c r="N25" s="77"/>
      <c r="O25" s="78"/>
    </row>
    <row r="26" spans="2:15">
      <c r="B26" s="77"/>
      <c r="C26" s="78"/>
      <c r="E26" s="77"/>
      <c r="F26" s="78"/>
      <c r="H26" s="77"/>
      <c r="I26" s="78"/>
      <c r="K26" s="77"/>
      <c r="L26" s="78"/>
      <c r="N26" s="77"/>
      <c r="O26" s="78"/>
    </row>
    <row r="27" spans="2:15">
      <c r="B27" s="77"/>
      <c r="C27" s="78"/>
      <c r="E27" s="77"/>
      <c r="F27" s="78"/>
      <c r="H27" s="77"/>
      <c r="I27" s="78"/>
      <c r="K27" s="77"/>
      <c r="L27" s="78"/>
      <c r="N27" s="77"/>
      <c r="O27" s="78"/>
    </row>
    <row r="28" spans="2:15">
      <c r="B28" s="77"/>
      <c r="C28" s="78"/>
      <c r="E28" s="77"/>
      <c r="F28" s="78"/>
      <c r="H28" s="77"/>
      <c r="I28" s="78"/>
      <c r="K28" s="77"/>
      <c r="L28" s="78"/>
      <c r="N28" s="77"/>
      <c r="O28" s="78"/>
    </row>
    <row r="29" spans="2:15">
      <c r="B29" s="77"/>
      <c r="C29" s="78"/>
      <c r="E29" s="77"/>
      <c r="F29" s="78"/>
      <c r="H29" s="77"/>
      <c r="I29" s="78"/>
      <c r="K29" s="77"/>
      <c r="L29" s="78"/>
      <c r="N29" s="77"/>
      <c r="O29" s="78"/>
    </row>
    <row r="30" spans="2:15">
      <c r="B30" s="77"/>
      <c r="C30" s="78"/>
      <c r="E30" s="77"/>
      <c r="F30" s="78"/>
      <c r="H30" s="77"/>
      <c r="I30" s="78"/>
      <c r="K30" s="77"/>
      <c r="L30" s="78"/>
      <c r="N30" s="77"/>
      <c r="O30" s="78"/>
    </row>
    <row r="31" spans="2:15">
      <c r="B31" s="77"/>
      <c r="C31" s="78"/>
      <c r="E31" s="77"/>
      <c r="F31" s="78"/>
      <c r="H31" s="77"/>
      <c r="I31" s="78"/>
      <c r="K31" s="77"/>
      <c r="L31" s="78"/>
      <c r="N31" s="77"/>
      <c r="O31" s="78"/>
    </row>
    <row r="32" spans="2:15">
      <c r="B32" s="77"/>
      <c r="C32" s="78"/>
      <c r="E32" s="77"/>
      <c r="F32" s="78"/>
      <c r="H32" s="77"/>
      <c r="I32" s="78"/>
      <c r="K32" s="77"/>
      <c r="L32" s="78"/>
      <c r="N32" s="77"/>
      <c r="O32" s="78"/>
    </row>
    <row r="33" spans="2:15">
      <c r="B33" s="77"/>
      <c r="C33" s="78"/>
      <c r="E33" s="77"/>
      <c r="F33" s="78"/>
      <c r="H33" s="77"/>
      <c r="I33" s="78"/>
      <c r="K33" s="77"/>
      <c r="L33" s="78"/>
      <c r="N33" s="77"/>
      <c r="O33" s="78"/>
    </row>
    <row r="34" spans="2:15">
      <c r="B34" s="77"/>
      <c r="C34" s="78"/>
      <c r="E34" s="77"/>
      <c r="F34" s="78"/>
      <c r="H34" s="77"/>
      <c r="I34" s="78"/>
      <c r="K34" s="77"/>
      <c r="L34" s="78"/>
      <c r="N34" s="77"/>
      <c r="O34" s="78"/>
    </row>
    <row r="35" spans="2:15">
      <c r="B35" s="77"/>
      <c r="C35" s="78"/>
      <c r="E35" s="77"/>
      <c r="F35" s="78"/>
      <c r="H35" s="77"/>
      <c r="I35" s="78"/>
      <c r="K35" s="77"/>
      <c r="L35" s="78"/>
      <c r="N35" s="77"/>
      <c r="O35" s="78"/>
    </row>
    <row r="36" spans="2:15">
      <c r="B36" s="70" t="s">
        <v>69</v>
      </c>
      <c r="C36" s="71">
        <f>C37*C23</f>
        <v>0</v>
      </c>
      <c r="E36" s="70" t="s">
        <v>69</v>
      </c>
      <c r="F36" s="71">
        <f>F37*F23</f>
        <v>0</v>
      </c>
      <c r="H36" s="70" t="s">
        <v>69</v>
      </c>
      <c r="I36" s="71">
        <f>I37*I23</f>
        <v>0</v>
      </c>
      <c r="K36" s="70" t="s">
        <v>69</v>
      </c>
      <c r="L36" s="71">
        <f>L37*L23</f>
        <v>0</v>
      </c>
      <c r="N36" s="70" t="s">
        <v>69</v>
      </c>
      <c r="O36" s="71">
        <f>O37*O23</f>
        <v>0</v>
      </c>
    </row>
    <row r="37" spans="2:15">
      <c r="B37" s="12" t="s">
        <v>6</v>
      </c>
      <c r="C37" s="75"/>
      <c r="E37" s="12" t="s">
        <v>6</v>
      </c>
      <c r="F37" s="75"/>
      <c r="H37" s="12" t="s">
        <v>6</v>
      </c>
      <c r="I37" s="75"/>
      <c r="K37" s="12" t="s">
        <v>6</v>
      </c>
      <c r="L37" s="75"/>
      <c r="N37" s="12" t="s">
        <v>6</v>
      </c>
      <c r="O37" s="75"/>
    </row>
    <row r="38" spans="2:15" ht="17" thickBot="1">
      <c r="B38" s="14" t="s">
        <v>70</v>
      </c>
      <c r="C38" s="15">
        <f>C37-C24</f>
        <v>0</v>
      </c>
      <c r="E38" s="14" t="s">
        <v>70</v>
      </c>
      <c r="F38" s="15">
        <f>F37-F24</f>
        <v>0</v>
      </c>
      <c r="H38" s="14" t="s">
        <v>70</v>
      </c>
      <c r="I38" s="15">
        <f>I37-I24</f>
        <v>0</v>
      </c>
      <c r="K38" s="14" t="s">
        <v>70</v>
      </c>
      <c r="L38" s="15">
        <f>L37-L24</f>
        <v>0</v>
      </c>
      <c r="N38" s="14" t="s">
        <v>70</v>
      </c>
      <c r="O38" s="15">
        <f>O37-O24</f>
        <v>0</v>
      </c>
    </row>
    <row r="41" spans="2:15" ht="17" thickBot="1"/>
    <row r="42" spans="2:15" ht="28" customHeight="1">
      <c r="B42" s="99" t="s">
        <v>9</v>
      </c>
      <c r="C42" s="104" t="s">
        <v>51</v>
      </c>
      <c r="D42" s="104"/>
      <c r="E42" s="104"/>
      <c r="F42" s="104"/>
      <c r="G42" s="104"/>
      <c r="H42" s="104"/>
      <c r="I42" s="105"/>
    </row>
    <row r="43" spans="2:15" ht="17" customHeight="1">
      <c r="B43" s="100"/>
      <c r="C43" s="106"/>
      <c r="D43" s="106"/>
      <c r="E43" s="106"/>
      <c r="F43" s="106"/>
      <c r="G43" s="106"/>
      <c r="H43" s="106"/>
      <c r="I43" s="107"/>
    </row>
    <row r="44" spans="2:15" ht="22" customHeight="1">
      <c r="B44" s="100"/>
      <c r="C44" s="85" t="s">
        <v>75</v>
      </c>
      <c r="D44" s="86"/>
      <c r="E44" s="86"/>
      <c r="F44" s="86"/>
      <c r="G44" s="86"/>
      <c r="H44" s="86"/>
      <c r="I44" s="87"/>
    </row>
    <row r="45" spans="2:15" ht="8" customHeight="1">
      <c r="B45" s="100"/>
      <c r="C45" s="108" t="s">
        <v>76</v>
      </c>
      <c r="D45" s="108"/>
      <c r="E45" s="108"/>
      <c r="F45" s="108"/>
      <c r="G45" s="108"/>
      <c r="H45" s="108"/>
      <c r="I45" s="109"/>
    </row>
    <row r="46" spans="2:15" ht="29" customHeight="1">
      <c r="B46" s="100"/>
      <c r="C46" s="108"/>
      <c r="D46" s="108"/>
      <c r="E46" s="108"/>
      <c r="F46" s="108"/>
      <c r="G46" s="108"/>
      <c r="H46" s="108"/>
      <c r="I46" s="109"/>
    </row>
    <row r="47" spans="2:15" ht="29" customHeight="1">
      <c r="B47" s="100"/>
      <c r="C47" s="108"/>
      <c r="D47" s="108"/>
      <c r="E47" s="108"/>
      <c r="F47" s="108"/>
      <c r="G47" s="108"/>
      <c r="H47" s="108"/>
      <c r="I47" s="109"/>
    </row>
    <row r="48" spans="2:15" ht="29" customHeight="1">
      <c r="B48" s="100"/>
      <c r="C48" s="108"/>
      <c r="D48" s="108"/>
      <c r="E48" s="108"/>
      <c r="F48" s="108"/>
      <c r="G48" s="108"/>
      <c r="H48" s="108"/>
      <c r="I48" s="109"/>
    </row>
    <row r="49" spans="2:9" ht="16" customHeight="1" thickBot="1">
      <c r="B49" s="101"/>
      <c r="C49" s="110"/>
      <c r="D49" s="110"/>
      <c r="E49" s="110"/>
      <c r="F49" s="110"/>
      <c r="G49" s="110"/>
      <c r="H49" s="110"/>
      <c r="I49" s="111"/>
    </row>
    <row r="51" spans="2:9" s="88" customFormat="1"/>
    <row r="52" spans="2:9" s="88" customFormat="1"/>
    <row r="53" spans="2:9" s="88" customFormat="1"/>
    <row r="54" spans="2:9" s="88" customFormat="1"/>
    <row r="55" spans="2:9" s="88" customFormat="1"/>
    <row r="56" spans="2:9" s="88" customFormat="1"/>
    <row r="57" spans="2:9" s="88" customFormat="1"/>
    <row r="58" spans="2:9" s="88" customFormat="1"/>
    <row r="59" spans="2:9" s="88" customFormat="1"/>
    <row r="60" spans="2:9" s="88" customFormat="1"/>
    <row r="61" spans="2:9" s="88" customFormat="1"/>
    <row r="62" spans="2:9" s="88" customFormat="1"/>
    <row r="63" spans="2:9" s="88" customFormat="1"/>
    <row r="64" spans="2:9" s="88" customFormat="1"/>
    <row r="65" s="88" customFormat="1"/>
    <row r="66" s="88" customFormat="1"/>
    <row r="67" s="88" customFormat="1"/>
    <row r="68" s="88" customFormat="1"/>
    <row r="69" s="88" customFormat="1"/>
    <row r="70" s="88" customFormat="1"/>
    <row r="71" s="88" customFormat="1"/>
    <row r="72" s="88" customFormat="1"/>
    <row r="73" s="88" customFormat="1"/>
    <row r="74" s="88" customFormat="1"/>
  </sheetData>
  <sheetProtection formatCells="0" formatColumns="0" formatRows="0"/>
  <mergeCells count="13">
    <mergeCell ref="B42:B49"/>
    <mergeCell ref="N4:O4"/>
    <mergeCell ref="N22:O22"/>
    <mergeCell ref="C42:I43"/>
    <mergeCell ref="B22:C22"/>
    <mergeCell ref="E22:F22"/>
    <mergeCell ref="H22:I22"/>
    <mergeCell ref="K22:L22"/>
    <mergeCell ref="B4:C4"/>
    <mergeCell ref="E4:F4"/>
    <mergeCell ref="H4:I4"/>
    <mergeCell ref="K4:L4"/>
    <mergeCell ref="C45:I49"/>
  </mergeCells>
  <conditionalFormatting sqref="C20">
    <cfRule type="expression" dxfId="12" priority="19">
      <formula>$C$20&lt;0</formula>
    </cfRule>
  </conditionalFormatting>
  <conditionalFormatting sqref="F20">
    <cfRule type="expression" dxfId="11" priority="9">
      <formula>$F$20&lt;0</formula>
    </cfRule>
  </conditionalFormatting>
  <conditionalFormatting sqref="I20">
    <cfRule type="expression" dxfId="10" priority="8">
      <formula>$I$20&lt;0</formula>
    </cfRule>
  </conditionalFormatting>
  <conditionalFormatting sqref="L20">
    <cfRule type="expression" dxfId="9" priority="7">
      <formula>$L$20&lt;0</formula>
    </cfRule>
  </conditionalFormatting>
  <conditionalFormatting sqref="O20">
    <cfRule type="expression" dxfId="8" priority="6">
      <formula>$O$20&lt;0</formula>
    </cfRule>
  </conditionalFormatting>
  <conditionalFormatting sqref="C38">
    <cfRule type="expression" dxfId="7" priority="5">
      <formula>$C$38&lt;0</formula>
    </cfRule>
  </conditionalFormatting>
  <conditionalFormatting sqref="F38">
    <cfRule type="expression" dxfId="6" priority="4">
      <formula>$F$38&lt;0</formula>
    </cfRule>
  </conditionalFormatting>
  <conditionalFormatting sqref="I38">
    <cfRule type="expression" dxfId="5" priority="3">
      <formula>$I$38&lt;0</formula>
    </cfRule>
  </conditionalFormatting>
  <conditionalFormatting sqref="L38">
    <cfRule type="expression" dxfId="4" priority="2">
      <formula>$L$38&lt;0</formula>
    </cfRule>
  </conditionalFormatting>
  <conditionalFormatting sqref="O38">
    <cfRule type="expression" dxfId="3" priority="1">
      <formula>$O$38&lt;0</formula>
    </cfRule>
  </conditionalFormatting>
  <hyperlinks>
    <hyperlink ref="C44" r:id="rId1" xr:uid="{C71D601E-B701-6444-BD6C-CB4729CBEDD6}"/>
  </hyperlinks>
  <pageMargins left="0.7" right="0.7" top="0.75" bottom="0.75" header="0.3" footer="0.3"/>
  <pageSetup paperSize="9" scale="62" orientation="landscape" horizontalDpi="0" verticalDpi="0"/>
  <rowBreaks count="1" manualBreakCount="1">
    <brk id="40"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9DEBBFC8-152D-0847-AF96-569E7A0CCBF0}">
          <x14:formula1>
            <xm:f>Paramêtres!$I$31:$I$33</xm:f>
          </x14:formula1>
          <xm:sqref>C5 O23 L23 I23 F23 C23 O5 L5 I5 F5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B2:P151"/>
  <sheetViews>
    <sheetView showGridLines="0" zoomScale="120" zoomScaleNormal="120" workbookViewId="0">
      <selection activeCell="C85" sqref="C85"/>
    </sheetView>
  </sheetViews>
  <sheetFormatPr baseColWidth="10" defaultRowHeight="19"/>
  <cols>
    <col min="1" max="1" width="4.33203125" customWidth="1"/>
    <col min="2" max="2" width="55.6640625" customWidth="1"/>
    <col min="3" max="3" width="17.5" style="5" customWidth="1"/>
    <col min="4" max="4" width="10.33203125" customWidth="1"/>
    <col min="5" max="5" width="10.6640625" customWidth="1"/>
    <col min="6" max="6" width="65" customWidth="1"/>
    <col min="7" max="7" width="2" customWidth="1"/>
    <col min="8" max="13" width="28.33203125" style="88" customWidth="1"/>
    <col min="14" max="16" width="10.83203125" style="88"/>
  </cols>
  <sheetData>
    <row r="2" spans="2:6" ht="50" customHeight="1">
      <c r="B2" s="11" t="str">
        <f>Paramêtres!I1&amp;"  "&amp;"Un mois type chez "&amp;Paramêtres!I12</f>
        <v xml:space="preserve">0  Un mois type chez </v>
      </c>
    </row>
    <row r="3" spans="2:6" ht="22" customHeight="1" thickBot="1">
      <c r="B3" s="11"/>
    </row>
    <row r="4" spans="2:6" ht="32" customHeight="1">
      <c r="B4" s="47" t="s">
        <v>2</v>
      </c>
      <c r="C4" s="84">
        <f>SUM(C5:C14)</f>
        <v>0</v>
      </c>
      <c r="D4" s="5"/>
      <c r="E4" s="99" t="s">
        <v>9</v>
      </c>
      <c r="F4" s="105" t="s">
        <v>55</v>
      </c>
    </row>
    <row r="5" spans="2:6" ht="22" thickBot="1">
      <c r="B5" s="48">
        <f>Paramêtres!I17</f>
        <v>0</v>
      </c>
      <c r="C5" s="79"/>
      <c r="D5" s="5"/>
      <c r="E5" s="101"/>
      <c r="F5" s="112"/>
    </row>
    <row r="6" spans="2:6" ht="21">
      <c r="B6" s="48">
        <f>Paramêtres!I18</f>
        <v>0</v>
      </c>
      <c r="C6" s="79"/>
      <c r="D6" s="5"/>
    </row>
    <row r="7" spans="2:6" ht="21">
      <c r="B7" s="48">
        <f>Paramêtres!I19</f>
        <v>0</v>
      </c>
      <c r="C7" s="79"/>
      <c r="D7" s="5"/>
    </row>
    <row r="8" spans="2:6" ht="21">
      <c r="B8" s="48">
        <f>Paramêtres!I20</f>
        <v>0</v>
      </c>
      <c r="C8" s="79"/>
      <c r="D8" s="5"/>
    </row>
    <row r="9" spans="2:6" ht="21">
      <c r="B9" s="48">
        <f>Paramêtres!I21</f>
        <v>0</v>
      </c>
      <c r="C9" s="79"/>
      <c r="D9" s="5"/>
    </row>
    <row r="10" spans="2:6" ht="21">
      <c r="B10" s="48">
        <f>Paramêtres!I22</f>
        <v>0</v>
      </c>
      <c r="C10" s="79"/>
      <c r="D10" s="5"/>
    </row>
    <row r="11" spans="2:6" ht="21">
      <c r="B11" s="48">
        <f>Paramêtres!I23</f>
        <v>0</v>
      </c>
      <c r="C11" s="79"/>
      <c r="D11" s="5"/>
    </row>
    <row r="12" spans="2:6" ht="21">
      <c r="B12" s="48">
        <f>Paramêtres!I24</f>
        <v>0</v>
      </c>
      <c r="C12" s="79"/>
      <c r="D12" s="5"/>
    </row>
    <row r="13" spans="2:6" ht="21">
      <c r="B13" s="48">
        <f>Paramêtres!I25</f>
        <v>0</v>
      </c>
      <c r="C13" s="79"/>
      <c r="D13" s="5"/>
    </row>
    <row r="14" spans="2:6" ht="21">
      <c r="B14" s="48">
        <f>Paramêtres!I26</f>
        <v>0</v>
      </c>
      <c r="C14" s="79"/>
      <c r="D14" s="5"/>
    </row>
    <row r="15" spans="2:6" ht="10" customHeight="1" thickBot="1">
      <c r="B15" s="4"/>
      <c r="C15" s="6"/>
      <c r="D15" s="5"/>
    </row>
    <row r="16" spans="2:6" ht="20" thickBot="1">
      <c r="D16" s="5"/>
    </row>
    <row r="17" spans="2:6" ht="33" customHeight="1">
      <c r="B17" s="47" t="s">
        <v>3</v>
      </c>
      <c r="C17" s="67">
        <f>SUM(C18:C27)</f>
        <v>0</v>
      </c>
      <c r="D17" s="5"/>
      <c r="E17" s="99" t="s">
        <v>9</v>
      </c>
      <c r="F17" s="105" t="s">
        <v>56</v>
      </c>
    </row>
    <row r="18" spans="2:6" ht="22" thickBot="1">
      <c r="B18" s="48">
        <f t="shared" ref="B18:B27" si="0">B5</f>
        <v>0</v>
      </c>
      <c r="C18" s="49">
        <f>C5*'Vos produits &amp; services'!C19</f>
        <v>0</v>
      </c>
      <c r="D18" s="5"/>
      <c r="E18" s="101"/>
      <c r="F18" s="112"/>
    </row>
    <row r="19" spans="2:6" ht="21">
      <c r="B19" s="48">
        <f t="shared" si="0"/>
        <v>0</v>
      </c>
      <c r="C19" s="49">
        <f>C6*'Vos produits &amp; services'!F19</f>
        <v>0</v>
      </c>
      <c r="D19" s="5"/>
    </row>
    <row r="20" spans="2:6" ht="21">
      <c r="B20" s="48">
        <f t="shared" si="0"/>
        <v>0</v>
      </c>
      <c r="C20" s="49">
        <f>C7*'Vos produits &amp; services'!I19</f>
        <v>0</v>
      </c>
      <c r="D20" s="5"/>
    </row>
    <row r="21" spans="2:6" ht="21">
      <c r="B21" s="48">
        <f t="shared" si="0"/>
        <v>0</v>
      </c>
      <c r="C21" s="49">
        <f>C8*'Vos produits &amp; services'!L19</f>
        <v>0</v>
      </c>
      <c r="D21" s="5"/>
    </row>
    <row r="22" spans="2:6" ht="21">
      <c r="B22" s="48">
        <f t="shared" si="0"/>
        <v>0</v>
      </c>
      <c r="C22" s="49">
        <f>'Votre mois type'!C9*'Vos produits &amp; services'!O19</f>
        <v>0</v>
      </c>
      <c r="D22" s="5"/>
    </row>
    <row r="23" spans="2:6" ht="21">
      <c r="B23" s="48">
        <f t="shared" si="0"/>
        <v>0</v>
      </c>
      <c r="C23" s="49">
        <f>C10*'Vos produits &amp; services'!C37</f>
        <v>0</v>
      </c>
      <c r="D23" s="5"/>
    </row>
    <row r="24" spans="2:6" ht="21">
      <c r="B24" s="48">
        <f t="shared" si="0"/>
        <v>0</v>
      </c>
      <c r="C24" s="50">
        <f>C11*'Vos produits &amp; services'!F37</f>
        <v>0</v>
      </c>
      <c r="D24" s="5"/>
    </row>
    <row r="25" spans="2:6" ht="21">
      <c r="B25" s="48">
        <f t="shared" si="0"/>
        <v>0</v>
      </c>
      <c r="C25" s="49">
        <f>C12*'Vos produits &amp; services'!I37</f>
        <v>0</v>
      </c>
      <c r="D25" s="5"/>
    </row>
    <row r="26" spans="2:6" ht="21">
      <c r="B26" s="48">
        <f t="shared" si="0"/>
        <v>0</v>
      </c>
      <c r="C26" s="50">
        <f>C13*'Vos produits &amp; services'!L37</f>
        <v>0</v>
      </c>
      <c r="D26" s="5"/>
    </row>
    <row r="27" spans="2:6" ht="21">
      <c r="B27" s="48">
        <f t="shared" si="0"/>
        <v>0</v>
      </c>
      <c r="C27" s="49">
        <f>C14*'Vos produits &amp; services'!O37</f>
        <v>0</v>
      </c>
      <c r="D27" s="5"/>
    </row>
    <row r="28" spans="2:6" ht="10" customHeight="1" thickBot="1">
      <c r="B28" s="4"/>
      <c r="C28" s="6"/>
      <c r="D28" s="5"/>
    </row>
    <row r="29" spans="2:6" ht="20" thickBot="1">
      <c r="D29" s="5"/>
    </row>
    <row r="30" spans="2:6" ht="33" customHeight="1">
      <c r="B30" s="47" t="s">
        <v>50</v>
      </c>
      <c r="C30" s="67">
        <f>SUM(C31:C40)</f>
        <v>0</v>
      </c>
      <c r="D30" s="5"/>
      <c r="E30" s="99" t="s">
        <v>9</v>
      </c>
      <c r="F30" s="105" t="s">
        <v>77</v>
      </c>
    </row>
    <row r="31" spans="2:6" ht="22" thickBot="1">
      <c r="B31" s="52">
        <f t="shared" ref="B31:B40" si="1">B18</f>
        <v>0</v>
      </c>
      <c r="C31" s="49">
        <f>C5*'Vos produits &amp; services'!C6</f>
        <v>0</v>
      </c>
      <c r="D31" s="5"/>
      <c r="E31" s="101"/>
      <c r="F31" s="112"/>
    </row>
    <row r="32" spans="2:6" ht="21">
      <c r="B32" s="52">
        <f t="shared" si="1"/>
        <v>0</v>
      </c>
      <c r="C32" s="49">
        <f>C6*'Vos produits &amp; services'!F6</f>
        <v>0</v>
      </c>
      <c r="D32" s="5"/>
    </row>
    <row r="33" spans="2:16" ht="21">
      <c r="B33" s="52">
        <f t="shared" si="1"/>
        <v>0</v>
      </c>
      <c r="C33" s="49">
        <f>C7*'Vos produits &amp; services'!I6</f>
        <v>0</v>
      </c>
      <c r="D33" s="5"/>
    </row>
    <row r="34" spans="2:16" ht="21" customHeight="1">
      <c r="B34" s="52">
        <f t="shared" si="1"/>
        <v>0</v>
      </c>
      <c r="C34" s="49">
        <f>C8*'Vos produits &amp; services'!L6</f>
        <v>0</v>
      </c>
      <c r="D34" s="5"/>
    </row>
    <row r="35" spans="2:16" ht="22" customHeight="1">
      <c r="B35" s="52">
        <f t="shared" si="1"/>
        <v>0</v>
      </c>
      <c r="C35" s="49">
        <f>C9*'Vos produits &amp; services'!O6</f>
        <v>0</v>
      </c>
      <c r="D35" s="5"/>
    </row>
    <row r="36" spans="2:16" ht="21">
      <c r="B36" s="52">
        <f t="shared" si="1"/>
        <v>0</v>
      </c>
      <c r="C36" s="49">
        <f>C10*'Vos produits &amp; services'!C24</f>
        <v>0</v>
      </c>
      <c r="D36" s="5"/>
    </row>
    <row r="37" spans="2:16" ht="21">
      <c r="B37" s="52">
        <f t="shared" si="1"/>
        <v>0</v>
      </c>
      <c r="C37" s="49">
        <f>C11*'Vos produits &amp; services'!F24</f>
        <v>0</v>
      </c>
      <c r="D37" s="5"/>
    </row>
    <row r="38" spans="2:16" ht="21">
      <c r="B38" s="52">
        <f t="shared" si="1"/>
        <v>0</v>
      </c>
      <c r="C38" s="50">
        <f>C12*'Vos produits &amp; services'!I24</f>
        <v>0</v>
      </c>
      <c r="D38" s="5"/>
    </row>
    <row r="39" spans="2:16" ht="21">
      <c r="B39" s="52">
        <f t="shared" si="1"/>
        <v>0</v>
      </c>
      <c r="C39" s="49">
        <f>C13*'Vos produits &amp; services'!L24</f>
        <v>0</v>
      </c>
      <c r="D39" s="5"/>
    </row>
    <row r="40" spans="2:16" ht="21">
      <c r="B40" s="52">
        <f t="shared" si="1"/>
        <v>0</v>
      </c>
      <c r="C40" s="50">
        <f>C14*'Vos produits &amp; services'!O24</f>
        <v>0</v>
      </c>
      <c r="D40" s="5"/>
    </row>
    <row r="41" spans="2:16" ht="20" thickBot="1">
      <c r="B41" s="16" t="s">
        <v>49</v>
      </c>
      <c r="C41" s="17">
        <f>C17-C30</f>
        <v>0</v>
      </c>
      <c r="D41" s="5"/>
    </row>
    <row r="42" spans="2:16" ht="20" thickBot="1">
      <c r="D42" s="5"/>
    </row>
    <row r="43" spans="2:16" ht="33" customHeight="1">
      <c r="B43" s="47" t="s">
        <v>52</v>
      </c>
      <c r="C43" s="67">
        <f>SUM(C44:C69)</f>
        <v>0</v>
      </c>
      <c r="D43" s="5"/>
      <c r="E43" s="113" t="s">
        <v>9</v>
      </c>
      <c r="F43" s="105" t="s">
        <v>57</v>
      </c>
    </row>
    <row r="44" spans="2:16" s="2" customFormat="1" ht="22" customHeight="1">
      <c r="B44" s="80"/>
      <c r="C44" s="81"/>
      <c r="D44" s="5"/>
      <c r="E44" s="114"/>
      <c r="F44" s="107"/>
      <c r="H44" s="89"/>
      <c r="I44" s="89"/>
      <c r="J44" s="89"/>
      <c r="K44" s="89"/>
      <c r="L44" s="89"/>
      <c r="M44" s="89"/>
      <c r="N44" s="89"/>
      <c r="O44" s="89"/>
      <c r="P44" s="89"/>
    </row>
    <row r="45" spans="2:16" ht="22" customHeight="1">
      <c r="B45" s="53"/>
      <c r="C45" s="81"/>
      <c r="D45" s="5"/>
      <c r="E45" s="114"/>
      <c r="F45" s="107"/>
    </row>
    <row r="46" spans="2:16" ht="22" customHeight="1">
      <c r="B46" s="53"/>
      <c r="C46" s="81"/>
      <c r="D46" s="5"/>
      <c r="E46" s="114"/>
      <c r="F46" s="107"/>
    </row>
    <row r="47" spans="2:16" ht="22" customHeight="1">
      <c r="B47" s="53"/>
      <c r="C47" s="81"/>
      <c r="D47" s="5"/>
      <c r="E47" s="114"/>
      <c r="F47" s="107"/>
    </row>
    <row r="48" spans="2:16" ht="22" customHeight="1" thickBot="1">
      <c r="B48" s="53"/>
      <c r="C48" s="81"/>
      <c r="D48" s="5"/>
      <c r="E48" s="115"/>
      <c r="F48" s="112"/>
    </row>
    <row r="49" spans="2:4" ht="22" customHeight="1">
      <c r="B49" s="53"/>
      <c r="C49" s="81"/>
      <c r="D49" s="5"/>
    </row>
    <row r="50" spans="2:4" ht="22" customHeight="1">
      <c r="B50" s="53"/>
      <c r="C50" s="81"/>
      <c r="D50" s="5"/>
    </row>
    <row r="51" spans="2:4" ht="22" customHeight="1">
      <c r="B51" s="53"/>
      <c r="C51" s="81"/>
      <c r="D51" s="5"/>
    </row>
    <row r="52" spans="2:4" ht="22" customHeight="1">
      <c r="B52" s="53"/>
      <c r="C52" s="81"/>
      <c r="D52" s="5"/>
    </row>
    <row r="53" spans="2:4" ht="22" customHeight="1">
      <c r="B53" s="53"/>
      <c r="C53" s="81"/>
      <c r="D53" s="5"/>
    </row>
    <row r="54" spans="2:4" ht="22" customHeight="1">
      <c r="B54" s="53"/>
      <c r="C54" s="81"/>
      <c r="D54" s="5"/>
    </row>
    <row r="55" spans="2:4" ht="22" customHeight="1">
      <c r="B55" s="53"/>
      <c r="C55" s="81"/>
      <c r="D55" s="5"/>
    </row>
    <row r="56" spans="2:4" ht="22" customHeight="1">
      <c r="B56" s="53"/>
      <c r="C56" s="81"/>
      <c r="D56" s="5"/>
    </row>
    <row r="57" spans="2:4" ht="22" customHeight="1">
      <c r="B57" s="53"/>
      <c r="C57" s="81"/>
      <c r="D57" s="5"/>
    </row>
    <row r="58" spans="2:4" ht="22" customHeight="1">
      <c r="B58" s="53"/>
      <c r="C58" s="81"/>
      <c r="D58" s="5"/>
    </row>
    <row r="59" spans="2:4" ht="22" customHeight="1">
      <c r="B59" s="53"/>
      <c r="C59" s="81"/>
      <c r="D59" s="5"/>
    </row>
    <row r="60" spans="2:4" ht="22" customHeight="1">
      <c r="B60" s="53"/>
      <c r="C60" s="81"/>
      <c r="D60" s="5"/>
    </row>
    <row r="61" spans="2:4" ht="22" customHeight="1">
      <c r="B61" s="53"/>
      <c r="C61" s="81"/>
      <c r="D61" s="5"/>
    </row>
    <row r="62" spans="2:4" ht="22" customHeight="1">
      <c r="B62" s="53"/>
      <c r="C62" s="81"/>
      <c r="D62" s="5"/>
    </row>
    <row r="63" spans="2:4" ht="22" customHeight="1">
      <c r="B63" s="53"/>
      <c r="C63" s="81"/>
      <c r="D63" s="5"/>
    </row>
    <row r="64" spans="2:4" ht="22" customHeight="1">
      <c r="B64" s="53"/>
      <c r="C64" s="81"/>
      <c r="D64" s="5"/>
    </row>
    <row r="65" spans="2:16" ht="22" customHeight="1">
      <c r="B65" s="54"/>
      <c r="C65" s="79"/>
      <c r="D65" s="5"/>
    </row>
    <row r="66" spans="2:16" ht="22" customHeight="1">
      <c r="B66" s="53"/>
      <c r="C66" s="81"/>
      <c r="D66" s="5"/>
    </row>
    <row r="67" spans="2:16" ht="22" customHeight="1">
      <c r="B67" s="53"/>
      <c r="C67" s="79"/>
      <c r="D67" s="5"/>
    </row>
    <row r="68" spans="2:16" ht="22" customHeight="1">
      <c r="B68" s="53"/>
      <c r="C68" s="81"/>
      <c r="D68" s="5"/>
    </row>
    <row r="69" spans="2:16" ht="22" customHeight="1">
      <c r="B69" s="54"/>
      <c r="C69" s="79"/>
      <c r="D69" s="5"/>
    </row>
    <row r="70" spans="2:16" ht="7" customHeight="1" thickBot="1">
      <c r="B70" s="7"/>
      <c r="C70" s="6"/>
      <c r="D70" s="5"/>
    </row>
    <row r="71" spans="2:16" ht="20" thickBot="1">
      <c r="B71" s="16" t="s">
        <v>7</v>
      </c>
      <c r="C71" s="17">
        <f>C41-C43</f>
        <v>0</v>
      </c>
      <c r="D71" s="5"/>
    </row>
    <row r="72" spans="2:16" ht="20" thickBot="1">
      <c r="B72" s="3"/>
      <c r="D72" s="5"/>
    </row>
    <row r="73" spans="2:16" s="23" customFormat="1" ht="33" customHeight="1">
      <c r="B73" s="47" t="s">
        <v>1</v>
      </c>
      <c r="C73" s="67">
        <f>SUM(C75:C79)</f>
        <v>0</v>
      </c>
      <c r="D73" s="68"/>
      <c r="H73" s="90"/>
      <c r="I73" s="90"/>
      <c r="J73" s="90"/>
      <c r="K73" s="90"/>
      <c r="L73" s="90"/>
      <c r="M73" s="90"/>
      <c r="N73" s="90"/>
      <c r="O73" s="90"/>
      <c r="P73" s="90"/>
    </row>
    <row r="74" spans="2:16" ht="21">
      <c r="B74" s="55"/>
      <c r="C74" s="51"/>
      <c r="D74" s="5"/>
    </row>
    <row r="75" spans="2:16" ht="21">
      <c r="B75" s="55" t="s">
        <v>66</v>
      </c>
      <c r="C75" s="51"/>
      <c r="D75" s="5"/>
    </row>
    <row r="76" spans="2:16" ht="21">
      <c r="B76" s="66">
        <f>Paramêtres!I31</f>
        <v>0</v>
      </c>
      <c r="C76" s="50">
        <f>SUMIF(coulisses!$H$4:$H$13,'Votre mois type'!B76,coulisses!$J$4:$J$13)</f>
        <v>0</v>
      </c>
      <c r="D76" s="61"/>
      <c r="E76" s="72"/>
    </row>
    <row r="77" spans="2:16" ht="21">
      <c r="B77" s="66">
        <f>Paramêtres!I32</f>
        <v>0</v>
      </c>
      <c r="C77" s="50">
        <f>SUMIF(coulisses!$H$4:$H$13,'Votre mois type'!B77,coulisses!$J$4:$J$13)</f>
        <v>0</v>
      </c>
      <c r="D77" s="5"/>
    </row>
    <row r="78" spans="2:16" ht="21">
      <c r="B78" s="66">
        <f>Paramêtres!I33</f>
        <v>0</v>
      </c>
      <c r="C78" s="50">
        <f>SUMIF(coulisses!$H$4:$H$13,'Votre mois type'!B78,coulisses!$J$4:$J$13)</f>
        <v>0</v>
      </c>
      <c r="D78" s="5"/>
    </row>
    <row r="79" spans="2:16" ht="21">
      <c r="B79" s="55" t="s">
        <v>71</v>
      </c>
      <c r="C79" s="82"/>
      <c r="D79" s="5"/>
    </row>
    <row r="80" spans="2:16" ht="10" customHeight="1" thickBot="1">
      <c r="B80" s="7"/>
      <c r="C80" s="6"/>
      <c r="D80" s="5"/>
    </row>
    <row r="81" spans="2:16" ht="20" customHeight="1" thickBot="1">
      <c r="B81" s="3"/>
      <c r="D81" s="5"/>
    </row>
    <row r="82" spans="2:16" s="9" customFormat="1" ht="22" thickBot="1">
      <c r="B82" s="8" t="s">
        <v>4</v>
      </c>
      <c r="C82" s="10">
        <f>C71-C73</f>
        <v>0</v>
      </c>
      <c r="D82" s="5"/>
      <c r="H82" s="91"/>
      <c r="I82" s="91"/>
      <c r="J82" s="91"/>
      <c r="K82" s="91"/>
      <c r="L82" s="91"/>
      <c r="M82" s="91"/>
      <c r="N82" s="91"/>
      <c r="O82" s="91"/>
      <c r="P82" s="91"/>
    </row>
    <row r="83" spans="2:16" s="9" customFormat="1" ht="22" thickBot="1">
      <c r="B83" s="73"/>
      <c r="C83" s="74"/>
      <c r="D83" s="5"/>
      <c r="H83" s="91"/>
      <c r="I83" s="91"/>
      <c r="J83" s="91"/>
      <c r="K83" s="91"/>
      <c r="L83" s="91"/>
      <c r="M83" s="91"/>
      <c r="N83" s="91"/>
      <c r="O83" s="91"/>
      <c r="P83" s="91"/>
    </row>
    <row r="84" spans="2:16" ht="20" customHeight="1" thickBot="1">
      <c r="B84" s="3"/>
      <c r="D84" s="5"/>
      <c r="E84" s="113" t="s">
        <v>9</v>
      </c>
      <c r="F84" s="105" t="s">
        <v>68</v>
      </c>
    </row>
    <row r="85" spans="2:16" s="1" customFormat="1" ht="21" customHeight="1">
      <c r="B85" s="56" t="s">
        <v>5</v>
      </c>
      <c r="C85" s="83"/>
      <c r="D85" s="5"/>
      <c r="E85" s="114"/>
      <c r="F85" s="107"/>
      <c r="H85" s="92"/>
      <c r="I85" s="92"/>
      <c r="J85" s="92"/>
      <c r="K85" s="92"/>
      <c r="L85" s="92"/>
      <c r="M85" s="92"/>
      <c r="N85" s="92"/>
      <c r="O85" s="92"/>
      <c r="P85" s="92"/>
    </row>
    <row r="86" spans="2:16" s="1" customFormat="1" ht="10" customHeight="1">
      <c r="B86" s="57"/>
      <c r="C86" s="58"/>
      <c r="D86" s="5"/>
      <c r="E86" s="114"/>
      <c r="F86" s="107"/>
      <c r="H86" s="92"/>
      <c r="I86" s="92"/>
      <c r="J86" s="92"/>
      <c r="K86" s="92"/>
      <c r="L86" s="92"/>
      <c r="M86" s="92"/>
      <c r="N86" s="92"/>
      <c r="O86" s="92"/>
      <c r="P86" s="92"/>
    </row>
    <row r="87" spans="2:16" s="1" customFormat="1" ht="22" customHeight="1" thickBot="1">
      <c r="B87" s="59" t="s">
        <v>0</v>
      </c>
      <c r="C87" s="60" t="str">
        <f>IFERROR(C82/C85,"")</f>
        <v/>
      </c>
      <c r="D87" s="5"/>
      <c r="E87" s="115"/>
      <c r="F87" s="112"/>
      <c r="H87" s="92"/>
      <c r="I87" s="92"/>
      <c r="J87" s="92"/>
      <c r="K87" s="92"/>
      <c r="L87" s="92"/>
      <c r="M87" s="92"/>
      <c r="N87" s="92"/>
      <c r="O87" s="92"/>
      <c r="P87" s="92"/>
    </row>
    <row r="89" spans="2:16" s="88" customFormat="1">
      <c r="C89" s="93"/>
    </row>
    <row r="90" spans="2:16" s="88" customFormat="1">
      <c r="C90" s="93"/>
    </row>
    <row r="91" spans="2:16" s="88" customFormat="1">
      <c r="C91" s="93"/>
    </row>
    <row r="92" spans="2:16" s="88" customFormat="1">
      <c r="C92" s="93"/>
    </row>
    <row r="93" spans="2:16" s="88" customFormat="1">
      <c r="C93" s="93"/>
    </row>
    <row r="94" spans="2:16" s="88" customFormat="1">
      <c r="C94" s="93"/>
    </row>
    <row r="95" spans="2:16" s="88" customFormat="1">
      <c r="C95" s="93"/>
    </row>
    <row r="96" spans="2:16" s="88" customFormat="1">
      <c r="C96" s="93"/>
    </row>
    <row r="97" spans="3:3" s="88" customFormat="1">
      <c r="C97" s="93"/>
    </row>
    <row r="98" spans="3:3" s="88" customFormat="1">
      <c r="C98" s="93"/>
    </row>
    <row r="99" spans="3:3" s="88" customFormat="1">
      <c r="C99" s="93"/>
    </row>
    <row r="100" spans="3:3" s="88" customFormat="1">
      <c r="C100" s="93"/>
    </row>
    <row r="101" spans="3:3" s="88" customFormat="1">
      <c r="C101" s="93"/>
    </row>
    <row r="102" spans="3:3" s="88" customFormat="1">
      <c r="C102" s="93"/>
    </row>
    <row r="103" spans="3:3" s="88" customFormat="1">
      <c r="C103" s="93"/>
    </row>
    <row r="104" spans="3:3" s="88" customFormat="1">
      <c r="C104" s="93"/>
    </row>
    <row r="105" spans="3:3" s="88" customFormat="1">
      <c r="C105" s="93"/>
    </row>
    <row r="106" spans="3:3" s="88" customFormat="1">
      <c r="C106" s="93"/>
    </row>
    <row r="107" spans="3:3" s="88" customFormat="1">
      <c r="C107" s="93"/>
    </row>
    <row r="108" spans="3:3" s="88" customFormat="1">
      <c r="C108" s="93"/>
    </row>
    <row r="109" spans="3:3" s="88" customFormat="1">
      <c r="C109" s="93"/>
    </row>
    <row r="110" spans="3:3" s="88" customFormat="1">
      <c r="C110" s="93"/>
    </row>
    <row r="111" spans="3:3" s="88" customFormat="1">
      <c r="C111" s="93"/>
    </row>
    <row r="112" spans="3:3" s="88" customFormat="1">
      <c r="C112" s="93"/>
    </row>
    <row r="113" spans="3:3" s="88" customFormat="1">
      <c r="C113" s="93"/>
    </row>
    <row r="114" spans="3:3" s="88" customFormat="1">
      <c r="C114" s="93"/>
    </row>
    <row r="115" spans="3:3" s="88" customFormat="1">
      <c r="C115" s="93"/>
    </row>
    <row r="116" spans="3:3" s="88" customFormat="1">
      <c r="C116" s="93"/>
    </row>
    <row r="117" spans="3:3" s="88" customFormat="1">
      <c r="C117" s="93"/>
    </row>
    <row r="118" spans="3:3" s="88" customFormat="1">
      <c r="C118" s="93"/>
    </row>
    <row r="119" spans="3:3" s="88" customFormat="1">
      <c r="C119" s="93"/>
    </row>
    <row r="120" spans="3:3" s="88" customFormat="1">
      <c r="C120" s="93"/>
    </row>
    <row r="121" spans="3:3" s="88" customFormat="1">
      <c r="C121" s="93"/>
    </row>
    <row r="122" spans="3:3" s="88" customFormat="1">
      <c r="C122" s="93"/>
    </row>
    <row r="123" spans="3:3" s="88" customFormat="1">
      <c r="C123" s="93"/>
    </row>
    <row r="124" spans="3:3" s="88" customFormat="1">
      <c r="C124" s="93"/>
    </row>
    <row r="125" spans="3:3" s="88" customFormat="1">
      <c r="C125" s="93"/>
    </row>
    <row r="126" spans="3:3" s="88" customFormat="1">
      <c r="C126" s="93"/>
    </row>
    <row r="127" spans="3:3" s="88" customFormat="1">
      <c r="C127" s="93"/>
    </row>
    <row r="128" spans="3:3" s="88" customFormat="1">
      <c r="C128" s="93"/>
    </row>
    <row r="129" spans="3:3" s="88" customFormat="1">
      <c r="C129" s="93"/>
    </row>
    <row r="130" spans="3:3" s="88" customFormat="1">
      <c r="C130" s="93"/>
    </row>
    <row r="131" spans="3:3" s="88" customFormat="1">
      <c r="C131" s="93"/>
    </row>
    <row r="132" spans="3:3" s="88" customFormat="1">
      <c r="C132" s="93"/>
    </row>
    <row r="133" spans="3:3" s="88" customFormat="1">
      <c r="C133" s="93"/>
    </row>
    <row r="134" spans="3:3" s="88" customFormat="1">
      <c r="C134" s="93"/>
    </row>
    <row r="135" spans="3:3" s="88" customFormat="1">
      <c r="C135" s="93"/>
    </row>
    <row r="136" spans="3:3" s="88" customFormat="1">
      <c r="C136" s="93"/>
    </row>
    <row r="137" spans="3:3" s="88" customFormat="1">
      <c r="C137" s="93"/>
    </row>
    <row r="138" spans="3:3" s="88" customFormat="1">
      <c r="C138" s="93"/>
    </row>
    <row r="139" spans="3:3" s="88" customFormat="1">
      <c r="C139" s="93"/>
    </row>
    <row r="140" spans="3:3" s="88" customFormat="1">
      <c r="C140" s="93"/>
    </row>
    <row r="141" spans="3:3" s="88" customFormat="1">
      <c r="C141" s="93"/>
    </row>
    <row r="142" spans="3:3" s="88" customFormat="1">
      <c r="C142" s="93"/>
    </row>
    <row r="143" spans="3:3" s="88" customFormat="1">
      <c r="C143" s="93"/>
    </row>
    <row r="144" spans="3:3" s="88" customFormat="1">
      <c r="C144" s="93"/>
    </row>
    <row r="145" spans="3:3" s="88" customFormat="1">
      <c r="C145" s="93"/>
    </row>
    <row r="146" spans="3:3" s="88" customFormat="1">
      <c r="C146" s="93"/>
    </row>
    <row r="147" spans="3:3" s="88" customFormat="1">
      <c r="C147" s="93"/>
    </row>
    <row r="148" spans="3:3" s="88" customFormat="1">
      <c r="C148" s="93"/>
    </row>
    <row r="149" spans="3:3" s="88" customFormat="1">
      <c r="C149" s="93"/>
    </row>
    <row r="150" spans="3:3" s="88" customFormat="1">
      <c r="C150" s="93"/>
    </row>
    <row r="151" spans="3:3" s="88" customFormat="1">
      <c r="C151" s="93"/>
    </row>
  </sheetData>
  <sheetProtection formatCells="0" formatColumns="0" formatRows="0"/>
  <mergeCells count="10">
    <mergeCell ref="E4:E5"/>
    <mergeCell ref="F4:F5"/>
    <mergeCell ref="E17:E18"/>
    <mergeCell ref="F17:F18"/>
    <mergeCell ref="E84:E87"/>
    <mergeCell ref="F84:F87"/>
    <mergeCell ref="F43:F48"/>
    <mergeCell ref="E43:E48"/>
    <mergeCell ref="E30:E31"/>
    <mergeCell ref="F30:F31"/>
  </mergeCells>
  <conditionalFormatting sqref="C82:C83">
    <cfRule type="expression" dxfId="2" priority="6">
      <formula>C82&lt;0</formula>
    </cfRule>
  </conditionalFormatting>
  <conditionalFormatting sqref="C87">
    <cfRule type="expression" dxfId="1" priority="2">
      <formula>$C$87&lt;0</formula>
    </cfRule>
  </conditionalFormatting>
  <conditionalFormatting sqref="C1:C1048576">
    <cfRule type="expression" dxfId="0" priority="1">
      <formula>"&lt;0"</formula>
    </cfRule>
  </conditionalFormatting>
  <pageMargins left="0.7" right="0.7" top="0.75" bottom="0.75" header="0.3" footer="0.3"/>
  <pageSetup paperSize="9" scale="50" orientation="landscape" horizontalDpi="0" verticalDpi="0"/>
  <rowBreaks count="1" manualBreakCount="1">
    <brk id="4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98CB0-4EA4-CC42-AA6D-48252BB8C640}">
  <sheetPr codeName="Feuil4"/>
  <dimension ref="A1:J38"/>
  <sheetViews>
    <sheetView workbookViewId="0">
      <selection activeCell="H21" sqref="H21"/>
    </sheetView>
  </sheetViews>
  <sheetFormatPr baseColWidth="10" defaultRowHeight="16"/>
  <cols>
    <col min="9" max="9" width="15.33203125" customWidth="1"/>
  </cols>
  <sheetData>
    <row r="1" spans="7:10">
      <c r="G1" t="s">
        <v>64</v>
      </c>
    </row>
    <row r="3" spans="7:10">
      <c r="G3" t="s">
        <v>61</v>
      </c>
      <c r="H3" t="s">
        <v>62</v>
      </c>
      <c r="I3" t="s">
        <v>63</v>
      </c>
      <c r="J3" t="s">
        <v>65</v>
      </c>
    </row>
    <row r="4" spans="7:10">
      <c r="G4">
        <f>Paramêtres!I17</f>
        <v>0</v>
      </c>
      <c r="H4" s="64">
        <f>'Vos produits &amp; services'!C5</f>
        <v>0.128</v>
      </c>
      <c r="I4" s="65">
        <f>'Votre mois type'!C18</f>
        <v>0</v>
      </c>
      <c r="J4" s="65">
        <f>I4*H4</f>
        <v>0</v>
      </c>
    </row>
    <row r="5" spans="7:10">
      <c r="G5">
        <f>Paramêtres!I18</f>
        <v>0</v>
      </c>
      <c r="H5" s="64">
        <f>'Vos produits &amp; services'!F5</f>
        <v>0</v>
      </c>
      <c r="I5" s="65">
        <f>'Votre mois type'!C19</f>
        <v>0</v>
      </c>
      <c r="J5" s="65">
        <f t="shared" ref="J5:J13" si="0">I5*H5</f>
        <v>0</v>
      </c>
    </row>
    <row r="6" spans="7:10">
      <c r="G6">
        <f>Paramêtres!I19</f>
        <v>0</v>
      </c>
      <c r="H6" s="64">
        <f>'Vos produits &amp; services'!I5</f>
        <v>0</v>
      </c>
      <c r="I6" s="65">
        <f>'Votre mois type'!C20</f>
        <v>0</v>
      </c>
      <c r="J6" s="65">
        <f t="shared" si="0"/>
        <v>0</v>
      </c>
    </row>
    <row r="7" spans="7:10">
      <c r="G7">
        <f>Paramêtres!I20</f>
        <v>0</v>
      </c>
      <c r="H7" s="64">
        <f>'Vos produits &amp; services'!L5</f>
        <v>0</v>
      </c>
      <c r="I7" s="65">
        <f>'Votre mois type'!C21</f>
        <v>0</v>
      </c>
      <c r="J7" s="65">
        <f t="shared" si="0"/>
        <v>0</v>
      </c>
    </row>
    <row r="8" spans="7:10">
      <c r="G8">
        <f>Paramêtres!I21</f>
        <v>0</v>
      </c>
      <c r="H8" s="64">
        <f>'Vos produits &amp; services'!O5</f>
        <v>0</v>
      </c>
      <c r="I8" s="65">
        <f>'Votre mois type'!C22</f>
        <v>0</v>
      </c>
      <c r="J8" s="65">
        <f t="shared" si="0"/>
        <v>0</v>
      </c>
    </row>
    <row r="9" spans="7:10">
      <c r="G9">
        <f>Paramêtres!I22</f>
        <v>0</v>
      </c>
      <c r="H9" s="64">
        <f>'Vos produits &amp; services'!C23</f>
        <v>0</v>
      </c>
      <c r="I9" s="65">
        <f>'Votre mois type'!C23</f>
        <v>0</v>
      </c>
      <c r="J9" s="65">
        <f t="shared" si="0"/>
        <v>0</v>
      </c>
    </row>
    <row r="10" spans="7:10">
      <c r="G10">
        <f>Paramêtres!I23</f>
        <v>0</v>
      </c>
      <c r="H10" s="64">
        <f>'Vos produits &amp; services'!F23</f>
        <v>0</v>
      </c>
      <c r="I10" s="65">
        <f>'Votre mois type'!C24</f>
        <v>0</v>
      </c>
      <c r="J10" s="65">
        <f t="shared" si="0"/>
        <v>0</v>
      </c>
    </row>
    <row r="11" spans="7:10">
      <c r="G11">
        <f>Paramêtres!I24</f>
        <v>0</v>
      </c>
      <c r="H11" s="64">
        <f>'Vos produits &amp; services'!I23</f>
        <v>0</v>
      </c>
      <c r="I11" s="65">
        <f>'Votre mois type'!C25</f>
        <v>0</v>
      </c>
      <c r="J11" s="65">
        <f t="shared" si="0"/>
        <v>0</v>
      </c>
    </row>
    <row r="12" spans="7:10">
      <c r="G12">
        <f>Paramêtres!I25</f>
        <v>0</v>
      </c>
      <c r="H12" s="64">
        <f>'Vos produits &amp; services'!L23</f>
        <v>0</v>
      </c>
      <c r="I12" s="65">
        <f>'Votre mois type'!C26</f>
        <v>0</v>
      </c>
      <c r="J12" s="65">
        <f t="shared" si="0"/>
        <v>0</v>
      </c>
    </row>
    <row r="13" spans="7:10">
      <c r="G13">
        <f>Paramêtres!I26</f>
        <v>0</v>
      </c>
      <c r="H13" s="64">
        <f>'Vos produits &amp; services'!O23</f>
        <v>0</v>
      </c>
      <c r="I13" s="65">
        <f>'Votre mois type'!C27</f>
        <v>0</v>
      </c>
      <c r="J13" s="65">
        <f t="shared" si="0"/>
        <v>0</v>
      </c>
    </row>
    <row r="18" spans="1:1" ht="69">
      <c r="A18" s="45" t="s">
        <v>25</v>
      </c>
    </row>
    <row r="19" spans="1:1" ht="69">
      <c r="A19" s="45" t="s">
        <v>26</v>
      </c>
    </row>
    <row r="20" spans="1:1" ht="69">
      <c r="A20" s="45" t="s">
        <v>27</v>
      </c>
    </row>
    <row r="21" spans="1:1" ht="69">
      <c r="A21" s="45" t="s">
        <v>28</v>
      </c>
    </row>
    <row r="22" spans="1:1" ht="69">
      <c r="A22" s="45" t="s">
        <v>29</v>
      </c>
    </row>
    <row r="23" spans="1:1" ht="69">
      <c r="A23" s="46" t="s">
        <v>30</v>
      </c>
    </row>
    <row r="24" spans="1:1" ht="69">
      <c r="A24" s="45" t="s">
        <v>31</v>
      </c>
    </row>
    <row r="25" spans="1:1" ht="69">
      <c r="A25" s="45" t="s">
        <v>32</v>
      </c>
    </row>
    <row r="26" spans="1:1" ht="69">
      <c r="A26" s="45" t="s">
        <v>33</v>
      </c>
    </row>
    <row r="27" spans="1:1" ht="69">
      <c r="A27" s="45" t="s">
        <v>34</v>
      </c>
    </row>
    <row r="28" spans="1:1" ht="69">
      <c r="A28" s="45" t="s">
        <v>35</v>
      </c>
    </row>
    <row r="29" spans="1:1" ht="69">
      <c r="A29" s="45" t="s">
        <v>36</v>
      </c>
    </row>
    <row r="30" spans="1:1" ht="69">
      <c r="A30" s="45" t="s">
        <v>37</v>
      </c>
    </row>
    <row r="31" spans="1:1" ht="69">
      <c r="A31" s="45" t="s">
        <v>38</v>
      </c>
    </row>
    <row r="32" spans="1:1" ht="69">
      <c r="A32" s="45" t="s">
        <v>39</v>
      </c>
    </row>
    <row r="33" spans="1:1" ht="69">
      <c r="A33" s="45" t="s">
        <v>40</v>
      </c>
    </row>
    <row r="34" spans="1:1" ht="69">
      <c r="A34" s="45" t="s">
        <v>41</v>
      </c>
    </row>
    <row r="35" spans="1:1" ht="69">
      <c r="A35" s="45" t="s">
        <v>42</v>
      </c>
    </row>
    <row r="36" spans="1:1" ht="69">
      <c r="A36" s="45" t="s">
        <v>43</v>
      </c>
    </row>
    <row r="37" spans="1:1" ht="69">
      <c r="A37" s="45" t="s">
        <v>44</v>
      </c>
    </row>
    <row r="38" spans="1:1" ht="69">
      <c r="A38" s="45"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4</vt:i4>
      </vt:variant>
      <vt:variant>
        <vt:lpstr>Plages nommées</vt:lpstr>
      </vt:variant>
      <vt:variant>
        <vt:i4>1</vt:i4>
      </vt:variant>
    </vt:vector>
  </HeadingPairs>
  <TitlesOfParts>
    <vt:vector size="5" baseType="lpstr">
      <vt:lpstr>Paramêtres</vt:lpstr>
      <vt:lpstr>Vos produits &amp; services</vt:lpstr>
      <vt:lpstr>Votre mois type</vt:lpstr>
      <vt:lpstr>coulisses</vt:lpstr>
      <vt:lpstr>'Vos produits &amp; services'!Zone_d_impression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 de Microsoft Office</dc:creator>
  <cp:lastModifiedBy>Microsoft Office User</cp:lastModifiedBy>
  <dcterms:created xsi:type="dcterms:W3CDTF">2019-02-28T15:25:07Z</dcterms:created>
  <dcterms:modified xsi:type="dcterms:W3CDTF">2026-08-12T12:07:07Z</dcterms:modified>
</cp:coreProperties>
</file>